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psirp-my.sharepoint.com/personal/aapsi_aapsirp_onmicrosoft_com/Documents/Área de Trabalho/"/>
    </mc:Choice>
  </mc:AlternateContent>
  <xr:revisionPtr revIDLastSave="0" documentId="8_{02DE25ED-A607-4646-83FC-C61F3D6FB189}" xr6:coauthVersionLast="47" xr6:coauthVersionMax="47" xr10:uidLastSave="{00000000-0000-0000-0000-000000000000}"/>
  <bookViews>
    <workbookView xWindow="-120" yWindow="-120" windowWidth="19440" windowHeight="15000" xr2:uid="{831B9792-23B4-4D3B-913A-3FE3385A799C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1" i="1" l="1"/>
  <c r="A111" i="1"/>
  <c r="Y89" i="1"/>
  <c r="L89" i="1"/>
  <c r="Q88" i="1"/>
  <c r="U88" i="1" s="1"/>
  <c r="Q87" i="1"/>
  <c r="U87" i="1" s="1"/>
  <c r="H86" i="1"/>
  <c r="Q86" i="1" s="1"/>
  <c r="U86" i="1" s="1"/>
  <c r="H85" i="1"/>
  <c r="Q85" i="1" s="1"/>
  <c r="U85" i="1" s="1"/>
  <c r="H84" i="1"/>
  <c r="Q84" i="1" s="1"/>
  <c r="U84" i="1" s="1"/>
  <c r="H83" i="1"/>
  <c r="Q83" i="1" s="1"/>
  <c r="U83" i="1" s="1"/>
  <c r="H82" i="1"/>
  <c r="Q82" i="1" s="1"/>
  <c r="U82" i="1" s="1"/>
  <c r="H81" i="1"/>
  <c r="Q81" i="1" s="1"/>
  <c r="U81" i="1" s="1"/>
  <c r="H80" i="1"/>
  <c r="Q80" i="1" s="1"/>
  <c r="U80" i="1" s="1"/>
  <c r="Q79" i="1"/>
  <c r="U79" i="1" s="1"/>
  <c r="H78" i="1"/>
  <c r="Q78" i="1" s="1"/>
  <c r="U78" i="1" s="1"/>
  <c r="H77" i="1"/>
  <c r="Q77" i="1" s="1"/>
  <c r="U77" i="1" s="1"/>
  <c r="Q76" i="1"/>
  <c r="U76" i="1" s="1"/>
  <c r="Q75" i="1"/>
  <c r="U75" i="1" s="1"/>
  <c r="H74" i="1"/>
  <c r="Q74" i="1" s="1"/>
  <c r="U74" i="1" s="1"/>
  <c r="H73" i="1"/>
  <c r="R71" i="1"/>
  <c r="Y69" i="1"/>
  <c r="L69" i="1"/>
  <c r="Q68" i="1"/>
  <c r="U68" i="1" s="1"/>
  <c r="Q67" i="1"/>
  <c r="U67" i="1" s="1"/>
  <c r="H66" i="1"/>
  <c r="Q66" i="1" s="1"/>
  <c r="U66" i="1" s="1"/>
  <c r="H65" i="1"/>
  <c r="Q65" i="1" s="1"/>
  <c r="U65" i="1" s="1"/>
  <c r="H64" i="1"/>
  <c r="Q64" i="1" s="1"/>
  <c r="U64" i="1" s="1"/>
  <c r="H63" i="1"/>
  <c r="Q63" i="1" s="1"/>
  <c r="U63" i="1" s="1"/>
  <c r="H62" i="1"/>
  <c r="Q62" i="1" s="1"/>
  <c r="U62" i="1" s="1"/>
  <c r="H61" i="1"/>
  <c r="Q61" i="1" s="1"/>
  <c r="U61" i="1" s="1"/>
  <c r="H60" i="1"/>
  <c r="Q60" i="1" s="1"/>
  <c r="U60" i="1" s="1"/>
  <c r="Q59" i="1"/>
  <c r="U59" i="1" s="1"/>
  <c r="H58" i="1"/>
  <c r="Q58" i="1" s="1"/>
  <c r="U58" i="1" s="1"/>
  <c r="H57" i="1"/>
  <c r="Q57" i="1" s="1"/>
  <c r="U57" i="1" s="1"/>
  <c r="Q56" i="1"/>
  <c r="U56" i="1" s="1"/>
  <c r="Q55" i="1"/>
  <c r="U55" i="1" s="1"/>
  <c r="H54" i="1"/>
  <c r="Q54" i="1" s="1"/>
  <c r="U54" i="1" s="1"/>
  <c r="H53" i="1"/>
  <c r="N46" i="1"/>
  <c r="Y36" i="1"/>
  <c r="Y35" i="1"/>
  <c r="Y34" i="1"/>
  <c r="Y38" i="1" l="1"/>
  <c r="Q73" i="1"/>
  <c r="H89" i="1"/>
  <c r="H69" i="1"/>
  <c r="Q53" i="1"/>
  <c r="Q89" i="1" l="1"/>
  <c r="U73" i="1"/>
  <c r="U89" i="1" s="1"/>
  <c r="U53" i="1"/>
  <c r="U69" i="1" s="1"/>
  <c r="Y40" i="1" s="1"/>
  <c r="Y41" i="1" s="1"/>
  <c r="Y99" i="1" s="1"/>
  <c r="Q69" i="1"/>
  <c r="Y100" i="1" l="1"/>
  <c r="Y101" i="1" s="1"/>
  <c r="Y103" i="1" s="1"/>
</calcChain>
</file>

<file path=xl/sharedStrings.xml><?xml version="1.0" encoding="utf-8"?>
<sst xmlns="http://schemas.openxmlformats.org/spreadsheetml/2006/main" count="130" uniqueCount="98">
  <si>
    <t>ANEXO RP-10 - REPASSES AO TERCEIRO SETOR - DEMONSTRATIVO INTEGRAL DAS RECEITAS E DESPESAS  TERMO DE COLABORAÇÃO</t>
  </si>
  <si>
    <r>
      <rPr>
        <b/>
        <sz val="10"/>
        <color theme="1"/>
        <rFont val="Aptos Narrow"/>
        <family val="2"/>
        <scheme val="minor"/>
      </rPr>
      <t>ÓRGÃO PÚBLICO</t>
    </r>
    <r>
      <rPr>
        <sz val="10"/>
        <color theme="1"/>
        <rFont val="Aptos Narrow"/>
        <family val="2"/>
        <scheme val="minor"/>
      </rPr>
      <t>:</t>
    </r>
  </si>
  <si>
    <t xml:space="preserve">PREFEITURA MUNICIPAL DE RIBEIRÃO PRETO - SECRETARIA DE ASSISTÊNCIA SOCIAL </t>
  </si>
  <si>
    <r>
      <rPr>
        <b/>
        <sz val="10"/>
        <color theme="1"/>
        <rFont val="Aptos Narrow"/>
        <family val="2"/>
        <scheme val="minor"/>
      </rPr>
      <t>ORGANIZAÇÃO DA SOCIEDADE CIVIL</t>
    </r>
    <r>
      <rPr>
        <sz val="10"/>
        <color theme="1"/>
        <rFont val="Aptos Narrow"/>
        <family val="2"/>
        <scheme val="minor"/>
      </rPr>
      <t xml:space="preserve">: </t>
    </r>
  </si>
  <si>
    <t xml:space="preserve">Associação de Apoio ao Psicótico </t>
  </si>
  <si>
    <r>
      <rPr>
        <b/>
        <sz val="10"/>
        <color theme="1"/>
        <rFont val="Aptos Narrow"/>
        <family val="2"/>
        <scheme val="minor"/>
      </rPr>
      <t>CNPJ</t>
    </r>
    <r>
      <rPr>
        <sz val="10"/>
        <color theme="1"/>
        <rFont val="Aptos Narrow"/>
        <family val="2"/>
        <scheme val="minor"/>
      </rPr>
      <t xml:space="preserve">:                        </t>
    </r>
  </si>
  <si>
    <t>05.965.647/0001-71</t>
  </si>
  <si>
    <r>
      <rPr>
        <b/>
        <sz val="10"/>
        <color theme="1"/>
        <rFont val="Aptos Narrow"/>
        <family val="2"/>
        <scheme val="minor"/>
      </rPr>
      <t>ENDEREÇO</t>
    </r>
    <r>
      <rPr>
        <sz val="10"/>
        <color theme="1"/>
        <rFont val="Aptos Narrow"/>
        <family val="2"/>
        <scheme val="minor"/>
      </rPr>
      <t>:</t>
    </r>
  </si>
  <si>
    <t xml:space="preserve">Alice de Moura Braguetto, 255. City Rbeirão. </t>
  </si>
  <si>
    <t>CEP:</t>
  </si>
  <si>
    <t>14021-140</t>
  </si>
  <si>
    <r>
      <rPr>
        <b/>
        <sz val="10"/>
        <color theme="1"/>
        <rFont val="Aptos Narrow"/>
        <family val="2"/>
        <scheme val="minor"/>
      </rPr>
      <t>RESPONSÁVEL PELA OSC</t>
    </r>
    <r>
      <rPr>
        <sz val="10"/>
        <color theme="1"/>
        <rFont val="Aptos Narrow"/>
        <family val="2"/>
        <scheme val="minor"/>
      </rPr>
      <t>:</t>
    </r>
  </si>
  <si>
    <t>Soraya Issa Bellizzi</t>
  </si>
  <si>
    <r>
      <rPr>
        <b/>
        <sz val="10"/>
        <color theme="1"/>
        <rFont val="Aptos Narrow"/>
        <family val="2"/>
        <scheme val="minor"/>
      </rPr>
      <t>CPF</t>
    </r>
    <r>
      <rPr>
        <sz val="10"/>
        <color theme="1"/>
        <rFont val="Aptos Narrow"/>
        <family val="2"/>
        <scheme val="minor"/>
      </rPr>
      <t>:</t>
    </r>
  </si>
  <si>
    <t>253.019.578-13</t>
  </si>
  <si>
    <r>
      <rPr>
        <b/>
        <sz val="10"/>
        <color theme="1"/>
        <rFont val="Aptos Narrow"/>
        <family val="2"/>
        <scheme val="minor"/>
      </rPr>
      <t>OBJETO DA PARCERIA</t>
    </r>
    <r>
      <rPr>
        <sz val="10"/>
        <color theme="1"/>
        <rFont val="Aptos Narrow"/>
        <family val="2"/>
        <scheme val="minor"/>
      </rPr>
      <t>:</t>
    </r>
  </si>
  <si>
    <t>Serviço de Proteção Especial para Pessoas com Deficiência, Idosas e suas Famílias do Sistema Único de Assistência Social</t>
  </si>
  <si>
    <r>
      <rPr>
        <b/>
        <sz val="10"/>
        <color theme="1"/>
        <rFont val="Aptos Narrow"/>
        <family val="2"/>
        <scheme val="minor"/>
      </rPr>
      <t>EXERCÍCIO</t>
    </r>
    <r>
      <rPr>
        <sz val="10"/>
        <color theme="1"/>
        <rFont val="Aptos Narrow"/>
        <family val="2"/>
        <scheme val="minor"/>
      </rPr>
      <t>:</t>
    </r>
  </si>
  <si>
    <r>
      <rPr>
        <b/>
        <sz val="10"/>
        <color theme="1"/>
        <rFont val="Aptos Narrow"/>
        <family val="2"/>
        <scheme val="minor"/>
      </rPr>
      <t>ORIGEM DOS RECURSOS (1)</t>
    </r>
    <r>
      <rPr>
        <sz val="10"/>
        <color theme="1"/>
        <rFont val="Aptos Narrow"/>
        <family val="2"/>
        <scheme val="minor"/>
      </rPr>
      <t>:</t>
    </r>
  </si>
  <si>
    <t>Municipal</t>
  </si>
  <si>
    <t>DOCUMENTO</t>
  </si>
  <si>
    <t>DATA</t>
  </si>
  <si>
    <t>VIGÊNCIA</t>
  </si>
  <si>
    <t>VALOR - R$</t>
  </si>
  <si>
    <t>Termo de Colaboração</t>
  </si>
  <si>
    <t>181/2022</t>
  </si>
  <si>
    <t>01/01/2023 à 31/12/2023</t>
  </si>
  <si>
    <t>1ª Rerratificação em Termo de Colaboração</t>
  </si>
  <si>
    <t>2ª Rerratificação em Termo de Colaboração</t>
  </si>
  <si>
    <t>01/01/2024 à 31/12/2024</t>
  </si>
  <si>
    <t>3ª Rerratificação em Termo de Colaboração</t>
  </si>
  <si>
    <t>01/01/2025 à 31/12/2025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</si>
  <si>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</si>
  <si>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</si>
  <si>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</si>
  <si>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</si>
  <si>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</si>
  <si>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</si>
  <si>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1.793</t>
  </si>
  <si>
    <t>(A) SALDO DO EXERCÍCIO ANTERIOR</t>
  </si>
  <si>
    <t>(B) REPASSES PÚBLICOS NO EXERCÍCIO</t>
  </si>
  <si>
    <t>(C) RECEITAS COM APLICAÇÕES FINANCEIRAS DOS REPASSES PÚBLICOS</t>
  </si>
  <si>
    <t>(D) OUTRAS RECEITAS DECORRENTES DA EXECUÇÃO DO AJUSTE (3)</t>
  </si>
  <si>
    <t>(E) TOTAL DE RECURSOS PÚBLICOS (A+B+C+D)</t>
  </si>
  <si>
    <t>(F) RECURSOS PRÓPRIOS DA ENTIDADE PARCERIA</t>
  </si>
  <si>
    <t>(G) TOTAL DE RECURSOS DISPONÍVEIS NO EXERCÍCIO (E+F)</t>
  </si>
  <si>
    <t>(1) Verba: Federal, Estadual ou Municipal, devendo ser elaborado um anexo para cada fonte de recurso</t>
  </si>
  <si>
    <t>(2) Incluir valores previstos no exercício anterior e repassados neste exercício</t>
  </si>
  <si>
    <t>(3) Receitas com estacionamento, aluguéis, entre outras</t>
  </si>
  <si>
    <t>O segnatário, na qualidade de representante do(a)</t>
  </si>
  <si>
    <t xml:space="preserve">vem indicar, na forma abaixo detalhada, as despesas incorridas e pagas no exercício de </t>
  </si>
  <si>
    <t>bem como as</t>
  </si>
  <si>
    <t>despesas a pagar no exercício seguinte.</t>
  </si>
  <si>
    <t>DEMONSTRATIVO DAS DESPESAS INCORRIDAS NO EXERCÍCIO</t>
  </si>
  <si>
    <r>
      <t xml:space="preserve">ORIGEM DOS RECURSOS (4): </t>
    </r>
    <r>
      <rPr>
        <b/>
        <u/>
        <sz val="11"/>
        <color theme="1"/>
        <rFont val="Aptos Narrow"/>
        <family val="2"/>
        <scheme val="minor"/>
      </rPr>
      <t>RECURSOS PRÓPRIOS DA ENTIDADE</t>
    </r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</si>
  <si>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</si>
  <si>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</si>
  <si>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</si>
  <si>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</si>
  <si>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 (R$)  (J=H+I)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</si>
  <si>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</si>
  <si>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</si>
  <si>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</si>
  <si>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</si>
  <si>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</si>
  <si>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</si>
  <si>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</si>
  <si>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</si>
  <si>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</si>
  <si>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</si>
  <si>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</si>
  <si>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</si>
  <si>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</si>
  <si>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materiais e permanentes</t>
  </si>
  <si>
    <t>Obras</t>
  </si>
  <si>
    <t>Desp. financeiras e bancárias</t>
  </si>
  <si>
    <t>Ouras despesas</t>
  </si>
  <si>
    <t>TOTAL</t>
  </si>
  <si>
    <r>
      <t xml:space="preserve">ORIGEM DOS RECURSOS (4): </t>
    </r>
    <r>
      <rPr>
        <b/>
        <u/>
        <sz val="11"/>
        <color theme="1"/>
        <rFont val="Aptos Narrow"/>
        <family val="2"/>
        <scheme val="minor"/>
      </rPr>
      <t xml:space="preserve">RECURSO: </t>
    </r>
  </si>
  <si>
    <t>(4) Verba: Federal, Estadual, Municipal e Recursos Próprios, devendo ser elaborado um anexo para cada fonte de recurso</t>
  </si>
  <si>
    <t>(5) Salários, encargos e benefícios</t>
  </si>
  <si>
    <t>(6) Autônomo(a)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</si>
  <si>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</si>
  <si>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</t>
  </si>
  <si>
    <t>(9) Quando a diferença entre a Coluna DESPESAS CONTABILIZADAS NESTE EXERCÍCIO e a Coluna DESPESAS CONTABILIZADAS NESTE EXERCÍCIO E PAGAS NESTE EXERCÍCIO for decorrente de descontos obtidos ou pagamento e multa por atraso, o resultado não deve aparecer na coluna DESPESAS CONTABILIZADAS NESTE EXERCÍCIO A PAGAR EM EXERCÍCIOS SEGUINTES, uma vez que tais descontos ou multas são contabilizados em contas de receitas ou despesas. Assim sendo deverá ser indicado como nota de rodapé os valores e as respectivas contas de receitas e despesas.</t>
  </si>
  <si>
    <t>(*) Apenas para entidades da área de Saúde.</t>
  </si>
  <si>
    <t>DEMONSTRATIVO DO SALDO FINANCEIRO DO EXERCÍCIO</t>
  </si>
  <si>
    <t>(G) TOTAL DE RECURSOS DISPONÍVEIS NO EXERCÍCIO</t>
  </si>
  <si>
    <t>(j) DESPESAS PAGAS NO EXERCÍCIO (H+I)</t>
  </si>
  <si>
    <t>(K) RECURSO PÚBLICO NÃO APLICADO [E-(J-F)]</t>
  </si>
  <si>
    <t>(L) VALOR DEVOLVIDO AO ÓRGÃO PÚBLICO</t>
  </si>
  <si>
    <t>(M) VALOR AUTORIZADO PARA APLICAÇÃO NO EXERCÍCIO SEGUINTE (K-L)</t>
  </si>
  <si>
    <t>Deraclo(amos), na qualidade de responsável(is) pela entidade supra epigrafada, sob as penas da Lei, que a despesa relacionada comprova a exata aplicação dos recursos recebidos para os fins indicados, conforme programa de trabalho aprovado, proposto ao Órgão Público Parceiro.</t>
  </si>
  <si>
    <t>Ribeirão Preto,</t>
  </si>
  <si>
    <t>de</t>
  </si>
  <si>
    <t>Reponsáveis pela Organização da Sociedade Civil:_________________________________________________</t>
  </si>
  <si>
    <t>PRESIDENTE - CPF: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</si>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</sst>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u/>
      <sz val="10"/>
      <color rgb="FF000000"/>
      <name val="Calibri"/>
      <family val="2"/>
    </font>
    <font>
      <b/>
      <u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rial"/>
      <family val="2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Protection="1">
      <protection locked="0"/>
    </xf>
    <xf numFmtId="0" fontId="0" fillId="0" borderId="0" xfId="0"/>
    <xf numFmtId="0" fontId="0" fillId="3" borderId="0" xfId="0" applyFill="1" applyAlignment="1" applyProtection="1">
      <alignment horizontal="righ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17" fillId="3" borderId="0" xfId="0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left"/>
      <protection locked="0"/>
    </xf>
    <xf numFmtId="0" fontId="5" fillId="0" borderId="2" xfId="0" applyFont="1" applyBorder="1"/>
    <xf numFmtId="43" fontId="5" fillId="0" borderId="2" xfId="1" applyFont="1" applyBorder="1" applyAlignment="1" applyProtection="1">
      <alignment horizontal="center"/>
    </xf>
    <xf numFmtId="43" fontId="5" fillId="3" borderId="2" xfId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5" fillId="0" borderId="2" xfId="0" applyFont="1" applyBorder="1" applyAlignment="1">
      <alignment horizontal="center"/>
    </xf>
    <xf numFmtId="0" fontId="10" fillId="0" borderId="6" xfId="0" applyFont="1" applyBorder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5" fillId="0" borderId="2" xfId="0" applyFont="1" applyBorder="1"/>
    <xf numFmtId="43" fontId="0" fillId="0" borderId="2" xfId="1" applyFont="1" applyBorder="1" applyAlignment="1" applyProtection="1">
      <alignment horizontal="center" vertical="center"/>
    </xf>
    <xf numFmtId="0" fontId="9" fillId="0" borderId="2" xfId="0" applyFont="1" applyBorder="1"/>
    <xf numFmtId="43" fontId="0" fillId="0" borderId="3" xfId="1" applyFont="1" applyBorder="1" applyAlignment="1" applyProtection="1">
      <alignment horizontal="center" vertical="center"/>
    </xf>
    <xf numFmtId="43" fontId="0" fillId="0" borderId="4" xfId="1" applyFont="1" applyBorder="1" applyAlignment="1" applyProtection="1">
      <alignment horizontal="center" vertical="center"/>
    </xf>
    <xf numFmtId="43" fontId="0" fillId="0" borderId="5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justify" vertical="justify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43" fontId="0" fillId="0" borderId="2" xfId="1" applyFont="1" applyFill="1" applyBorder="1" applyAlignment="1" applyProtection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3" fontId="0" fillId="0" borderId="2" xfId="1" applyFont="1" applyBorder="1" applyAlignment="1" applyProtection="1">
      <alignment horizontal="center"/>
    </xf>
    <xf numFmtId="0" fontId="0" fillId="5" borderId="6" xfId="0" applyFill="1" applyBorder="1" applyAlignment="1">
      <alignment horizontal="center"/>
    </xf>
    <xf numFmtId="43" fontId="0" fillId="0" borderId="2" xfId="1" applyFont="1" applyFill="1" applyBorder="1" applyAlignment="1" applyProtection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3" borderId="2" xfId="1" applyFont="1" applyFill="1" applyBorder="1" applyAlignment="1" applyProtection="1">
      <alignment horizontal="center"/>
      <protection locked="0"/>
    </xf>
    <xf numFmtId="14" fontId="0" fillId="3" borderId="2" xfId="0" applyNumberFormat="1" applyFill="1" applyBorder="1" applyAlignment="1" applyProtection="1">
      <alignment horizontal="center"/>
      <protection locked="0"/>
    </xf>
    <xf numFmtId="49" fontId="0" fillId="3" borderId="2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8" fontId="0" fillId="3" borderId="2" xfId="1" applyNumberFormat="1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49" fontId="4" fillId="3" borderId="3" xfId="0" applyNumberFormat="1" applyFont="1" applyFill="1" applyBorder="1" applyAlignment="1" applyProtection="1">
      <alignment horizontal="center" vertical="center"/>
      <protection locked="0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4" fillId="3" borderId="5" xfId="0" applyNumberFormat="1" applyFont="1" applyFill="1" applyBorder="1" applyAlignment="1" applyProtection="1">
      <alignment horizontal="center" vertical="center"/>
      <protection locked="0"/>
    </xf>
    <xf numFmtId="1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14" fontId="9" fillId="3" borderId="2" xfId="0" applyNumberFormat="1" applyFont="1" applyFill="1" applyBorder="1" applyAlignment="1" applyProtection="1">
      <alignment horizontal="center" wrapText="1"/>
      <protection locked="0"/>
    </xf>
    <xf numFmtId="0" fontId="9" fillId="3" borderId="2" xfId="0" applyFont="1" applyFill="1" applyBorder="1" applyAlignment="1" applyProtection="1">
      <alignment horizontal="center" wrapText="1"/>
      <protection locked="0"/>
    </xf>
    <xf numFmtId="43" fontId="9" fillId="0" borderId="2" xfId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0" xfId="0" applyFont="1" applyFill="1" applyAlignment="1">
      <alignment vertical="center"/>
    </xf>
    <xf numFmtId="0" fontId="7" fillId="4" borderId="0" xfId="0" applyFont="1" applyFill="1" applyAlignment="1" applyProtection="1">
      <alignment vertical="center" wrapText="1"/>
      <protection locked="0"/>
    </xf>
    <xf numFmtId="0" fontId="4" fillId="2" borderId="0" xfId="0" applyFont="1" applyFill="1"/>
    <xf numFmtId="0" fontId="6" fillId="3" borderId="0" xfId="0" applyFont="1" applyFill="1" applyAlignment="1" applyProtection="1">
      <alignment horizontal="left"/>
      <protection locked="0"/>
    </xf>
    <xf numFmtId="0" fontId="8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4" borderId="0" xfId="0" applyFont="1" applyFill="1" applyAlignment="1" applyProtection="1">
      <alignment wrapText="1"/>
      <protection locked="0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105927</xdr:colOff>
      <xdr:row>108</xdr:row>
      <xdr:rowOff>19051</xdr:rowOff>
    </xdr:from>
    <xdr:to>
      <xdr:col>19</xdr:col>
      <xdr:colOff>66675</xdr:colOff>
      <xdr:row>109</xdr:row>
      <xdr:rowOff>127979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EEBBC9-58B1-B330-6790-0223F83F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3052" y="22669501"/>
          <a:ext cx="1675248" cy="556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95251</xdr:colOff>
      <xdr:row>0</xdr:row>
      <xdr:rowOff>55757</xdr:rowOff>
    </xdr:from>
    <xdr:to>
      <xdr:col>15</xdr:col>
      <xdr:colOff>180976</xdr:colOff>
      <xdr:row>3</xdr:row>
      <xdr:rowOff>1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F315EFE-D1B8-961F-6679-5E8D28D03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6" y="55757"/>
          <a:ext cx="571500" cy="515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nda\Downloads\AAPSI%20TC%20181-2022%20SEMAS%202025.xlsx" TargetMode="External"/><Relationship Id="rId1" Type="http://schemas.openxmlformats.org/officeDocument/2006/relationships/externalLinkPath" Target="file:///C:\Users\Amanda\Downloads\AAPSI%20TC%20181-2022%20SE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TÓRIO"/>
      <sheetName val="DADOS"/>
      <sheetName val="PLANO DE APLICAÇÃO"/>
      <sheetName val="ANEXO 10"/>
      <sheetName val="Dados Adicionais"/>
      <sheetName val="Parecer"/>
    </sheetNames>
    <sheetDataSet>
      <sheetData sheetId="0">
        <row r="5">
          <cell r="BS5">
            <v>95434.53</v>
          </cell>
          <cell r="BT5">
            <v>0.6</v>
          </cell>
        </row>
        <row r="6">
          <cell r="BS6">
            <v>23901.02</v>
          </cell>
          <cell r="BT6">
            <v>0</v>
          </cell>
        </row>
        <row r="7">
          <cell r="BS7">
            <v>0</v>
          </cell>
          <cell r="BT7">
            <v>0</v>
          </cell>
        </row>
        <row r="8">
          <cell r="BS8">
            <v>0</v>
          </cell>
          <cell r="BT8">
            <v>0</v>
          </cell>
        </row>
        <row r="9">
          <cell r="BS9">
            <v>0</v>
          </cell>
          <cell r="BT9">
            <v>0</v>
          </cell>
        </row>
        <row r="10">
          <cell r="BS10">
            <v>0</v>
          </cell>
          <cell r="BT10">
            <v>0</v>
          </cell>
        </row>
        <row r="11">
          <cell r="BS11">
            <v>0</v>
          </cell>
          <cell r="BT11">
            <v>0</v>
          </cell>
        </row>
        <row r="12">
          <cell r="BS12">
            <v>0</v>
          </cell>
          <cell r="BT12">
            <v>0</v>
          </cell>
        </row>
        <row r="13">
          <cell r="BS13">
            <v>0</v>
          </cell>
          <cell r="BT13">
            <v>0</v>
          </cell>
        </row>
        <row r="14">
          <cell r="BS14">
            <v>0</v>
          </cell>
          <cell r="BT14">
            <v>0</v>
          </cell>
        </row>
        <row r="15">
          <cell r="BS15">
            <v>0</v>
          </cell>
          <cell r="BT15">
            <v>0</v>
          </cell>
        </row>
        <row r="16">
          <cell r="BS16">
            <v>0</v>
          </cell>
          <cell r="BT16">
            <v>0</v>
          </cell>
        </row>
        <row r="20">
          <cell r="E20">
            <v>2183.25</v>
          </cell>
          <cell r="I20">
            <v>9.61</v>
          </cell>
          <cell r="N20">
            <v>7.24</v>
          </cell>
          <cell r="S20">
            <v>10.81</v>
          </cell>
          <cell r="X20">
            <v>8.31</v>
          </cell>
          <cell r="AC20">
            <v>8.08</v>
          </cell>
          <cell r="AH20">
            <v>9.5299999999999994</v>
          </cell>
          <cell r="AM20">
            <v>12.22</v>
          </cell>
        </row>
        <row r="22">
          <cell r="E22">
            <v>1.48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021B-05C4-436E-9E40-47D0B1FB30CC}">
  <dimension ref="A4:AB111"/>
  <sheetViews>
    <sheetView tabSelected="1" workbookViewId="0">
      <selection activeCell="A49" sqref="A49:AB49"/>
    </sheetView>
  </sheetViews>
  <sheetFormatPr defaultRowHeight="15" x14ac:dyDescent="0.25"/>
  <cols>
    <col min="1" max="1" width="3.28515625" customWidth="1"/>
    <col min="2" max="2" width="3.42578125" customWidth="1"/>
    <col min="3" max="3" width="4.140625" customWidth="1"/>
    <col min="4" max="4" width="4.85546875" customWidth="1"/>
    <col min="5" max="5" width="3.7109375" customWidth="1"/>
    <col min="6" max="7" width="4.28515625" customWidth="1"/>
    <col min="8" max="8" width="4.5703125" customWidth="1"/>
    <col min="9" max="9" width="3.85546875" customWidth="1"/>
    <col min="10" max="10" width="5.7109375" customWidth="1"/>
    <col min="11" max="11" width="4.85546875" customWidth="1"/>
    <col min="12" max="12" width="3.7109375" customWidth="1"/>
    <col min="13" max="13" width="4.28515625" customWidth="1"/>
    <col min="14" max="14" width="3.5703125" customWidth="1"/>
    <col min="15" max="15" width="3.7109375" customWidth="1"/>
    <col min="16" max="16" width="4.42578125" customWidth="1"/>
    <col min="17" max="17" width="4.28515625" customWidth="1"/>
    <col min="18" max="18" width="4.140625" customWidth="1"/>
    <col min="19" max="19" width="5.5703125" customWidth="1"/>
    <col min="20" max="20" width="4.140625" customWidth="1"/>
    <col min="21" max="21" width="3.28515625" customWidth="1"/>
    <col min="22" max="22" width="4.140625" customWidth="1"/>
    <col min="23" max="23" width="3.85546875" customWidth="1"/>
    <col min="24" max="24" width="3.42578125" customWidth="1"/>
    <col min="25" max="25" width="4.140625" customWidth="1"/>
    <col min="26" max="26" width="3.42578125" customWidth="1"/>
    <col min="27" max="27" width="5" customWidth="1"/>
    <col min="28" max="28" width="4.5703125" customWidth="1"/>
  </cols>
  <sheetData>
    <row r="4" spans="1:28" ht="15.75" x14ac:dyDescent="0.25">
      <c r="A4" s="86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</row>
    <row r="5" spans="1:28" x14ac:dyDescent="0.25">
      <c r="A5" s="80" t="s">
        <v>1</v>
      </c>
      <c r="B5" s="80"/>
      <c r="C5" s="80"/>
      <c r="D5" s="80"/>
      <c r="E5" s="83" t="s">
        <v>2</v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</row>
    <row r="6" spans="1:28" x14ac:dyDescent="0.25">
      <c r="A6" s="87" t="s">
        <v>3</v>
      </c>
      <c r="B6" s="87"/>
      <c r="C6" s="87"/>
      <c r="D6" s="87"/>
      <c r="E6" s="87"/>
      <c r="F6" s="87"/>
      <c r="G6" s="87"/>
      <c r="H6" s="87"/>
      <c r="I6" s="87"/>
      <c r="J6" s="83" t="s">
        <v>4</v>
      </c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</row>
    <row r="7" spans="1:28" x14ac:dyDescent="0.25">
      <c r="A7" s="80" t="s">
        <v>5</v>
      </c>
      <c r="B7" s="80"/>
      <c r="C7" s="83" t="s">
        <v>6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1:28" x14ac:dyDescent="0.25">
      <c r="A8" s="2" t="s">
        <v>7</v>
      </c>
      <c r="B8" s="1"/>
      <c r="C8" s="1"/>
      <c r="D8" s="83" t="s">
        <v>8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0" t="s">
        <v>9</v>
      </c>
      <c r="Y8" s="80"/>
      <c r="Z8" s="84" t="s">
        <v>10</v>
      </c>
      <c r="AA8" s="84"/>
      <c r="AB8" s="84"/>
    </row>
    <row r="9" spans="1:28" x14ac:dyDescent="0.25">
      <c r="A9" s="1" t="s">
        <v>11</v>
      </c>
      <c r="B9" s="1"/>
      <c r="C9" s="1"/>
      <c r="D9" s="1"/>
      <c r="E9" s="1"/>
      <c r="F9" s="1"/>
      <c r="G9" s="83" t="s">
        <v>12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</row>
    <row r="10" spans="1:28" x14ac:dyDescent="0.25">
      <c r="A10" s="80" t="s">
        <v>13</v>
      </c>
      <c r="B10" s="80"/>
      <c r="C10" s="85" t="s">
        <v>14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x14ac:dyDescent="0.25">
      <c r="A11" s="78" t="s">
        <v>15</v>
      </c>
      <c r="B11" s="78"/>
      <c r="C11" s="78"/>
      <c r="D11" s="78"/>
      <c r="E11" s="78"/>
      <c r="F11" s="79" t="s">
        <v>16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x14ac:dyDescent="0.25">
      <c r="A12" s="80" t="s">
        <v>17</v>
      </c>
      <c r="B12" s="80"/>
      <c r="C12" s="80"/>
      <c r="D12" s="81">
        <v>2025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x14ac:dyDescent="0.25">
      <c r="A13" s="80" t="s">
        <v>18</v>
      </c>
      <c r="B13" s="80"/>
      <c r="C13" s="80"/>
      <c r="D13" s="80"/>
      <c r="E13" s="80"/>
      <c r="F13" s="80"/>
      <c r="G13" s="80"/>
      <c r="H13" s="82" t="s">
        <v>19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</row>
    <row r="14" spans="1:28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</row>
    <row r="15" spans="1:28" x14ac:dyDescent="0.25">
      <c r="A15" s="76" t="s">
        <v>20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 t="s">
        <v>21</v>
      </c>
      <c r="R15" s="76"/>
      <c r="S15" s="76"/>
      <c r="T15" s="76"/>
      <c r="U15" s="76" t="s">
        <v>22</v>
      </c>
      <c r="V15" s="76"/>
      <c r="W15" s="76"/>
      <c r="X15" s="76"/>
      <c r="Y15" s="76" t="s">
        <v>23</v>
      </c>
      <c r="Z15" s="76"/>
      <c r="AA15" s="76"/>
      <c r="AB15" s="76"/>
    </row>
    <row r="16" spans="1:28" x14ac:dyDescent="0.25">
      <c r="A16" s="65" t="s">
        <v>24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7"/>
      <c r="N16" s="68" t="s">
        <v>25</v>
      </c>
      <c r="O16" s="69"/>
      <c r="P16" s="70"/>
      <c r="Q16" s="71">
        <v>44925</v>
      </c>
      <c r="R16" s="72"/>
      <c r="S16" s="72"/>
      <c r="T16" s="72"/>
      <c r="U16" s="73" t="s">
        <v>26</v>
      </c>
      <c r="V16" s="74"/>
      <c r="W16" s="74"/>
      <c r="X16" s="74"/>
      <c r="Y16" s="75">
        <v>180000</v>
      </c>
      <c r="Z16" s="75"/>
      <c r="AA16" s="75"/>
      <c r="AB16" s="75"/>
    </row>
    <row r="17" spans="1:28" x14ac:dyDescent="0.25">
      <c r="A17" s="65" t="s">
        <v>27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 t="s">
        <v>25</v>
      </c>
      <c r="O17" s="69"/>
      <c r="P17" s="70"/>
      <c r="Q17" s="71">
        <v>44956</v>
      </c>
      <c r="R17" s="72"/>
      <c r="S17" s="72"/>
      <c r="T17" s="72"/>
      <c r="U17" s="73" t="s">
        <v>26</v>
      </c>
      <c r="V17" s="74"/>
      <c r="W17" s="74"/>
      <c r="X17" s="74"/>
      <c r="Y17" s="75">
        <v>180000</v>
      </c>
      <c r="Z17" s="75"/>
      <c r="AA17" s="75"/>
      <c r="AB17" s="75"/>
    </row>
    <row r="18" spans="1:28" ht="35.25" customHeight="1" x14ac:dyDescent="0.25">
      <c r="A18" s="65" t="s">
        <v>28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7"/>
      <c r="N18" s="68" t="s">
        <v>25</v>
      </c>
      <c r="O18" s="69"/>
      <c r="P18" s="70"/>
      <c r="Q18" s="71">
        <v>45258</v>
      </c>
      <c r="R18" s="72"/>
      <c r="S18" s="72"/>
      <c r="T18" s="72"/>
      <c r="U18" s="73" t="s">
        <v>29</v>
      </c>
      <c r="V18" s="74"/>
      <c r="W18" s="74"/>
      <c r="X18" s="74"/>
      <c r="Y18" s="75">
        <v>180000</v>
      </c>
      <c r="Z18" s="75"/>
      <c r="AA18" s="75"/>
      <c r="AB18" s="75"/>
    </row>
    <row r="19" spans="1:28" x14ac:dyDescent="0.25">
      <c r="A19" s="65" t="s">
        <v>30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  <c r="N19" s="68" t="s">
        <v>25</v>
      </c>
      <c r="O19" s="69"/>
      <c r="P19" s="70"/>
      <c r="Q19" s="71">
        <v>45631</v>
      </c>
      <c r="R19" s="72"/>
      <c r="S19" s="72"/>
      <c r="T19" s="72"/>
      <c r="U19" s="73" t="s">
        <v>31</v>
      </c>
      <c r="V19" s="74"/>
      <c r="W19" s="74"/>
      <c r="X19" s="74"/>
      <c r="Y19" s="75">
        <v>180000</v>
      </c>
      <c r="Z19" s="75"/>
      <c r="AA19" s="75"/>
      <c r="AB19" s="75"/>
    </row>
    <row r="20" spans="1:28" x14ac:dyDescent="0.25">
      <c r="A20" s="76" t="s">
        <v>32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1:28" ht="25.5" customHeight="1" x14ac:dyDescent="0.25">
      <c r="A21" s="63" t="s">
        <v>33</v>
      </c>
      <c r="B21" s="63"/>
      <c r="C21" s="63"/>
      <c r="D21" s="63"/>
      <c r="E21" s="63"/>
      <c r="F21" s="63"/>
      <c r="G21" s="63"/>
      <c r="H21" s="63" t="s">
        <v>34</v>
      </c>
      <c r="I21" s="63"/>
      <c r="J21" s="63"/>
      <c r="K21" s="63"/>
      <c r="L21" s="63"/>
      <c r="M21" s="64" t="s">
        <v>35</v>
      </c>
      <c r="N21" s="64"/>
      <c r="O21" s="64"/>
      <c r="P21" s="64"/>
      <c r="Q21" s="64"/>
      <c r="R21" s="63" t="s">
        <v>36</v>
      </c>
      <c r="S21" s="63"/>
      <c r="T21" s="63"/>
      <c r="U21" s="63"/>
      <c r="V21" s="63"/>
      <c r="W21" s="63"/>
      <c r="X21" s="63"/>
      <c r="Y21" s="63" t="s">
        <v>37</v>
      </c>
      <c r="Z21" s="63"/>
      <c r="AA21" s="63"/>
      <c r="AB21" s="63"/>
    </row>
    <row r="22" spans="1:28" x14ac:dyDescent="0.25">
      <c r="A22" s="57">
        <v>45667</v>
      </c>
      <c r="B22" s="57"/>
      <c r="C22" s="57"/>
      <c r="D22" s="57"/>
      <c r="E22" s="57"/>
      <c r="F22" s="57"/>
      <c r="G22" s="57"/>
      <c r="H22" s="62">
        <v>15000</v>
      </c>
      <c r="I22" s="56"/>
      <c r="J22" s="56"/>
      <c r="K22" s="56"/>
      <c r="L22" s="56"/>
      <c r="M22" s="57">
        <v>45685</v>
      </c>
      <c r="N22" s="57"/>
      <c r="O22" s="57"/>
      <c r="P22" s="57"/>
      <c r="Q22" s="57"/>
      <c r="R22" s="58" t="s">
        <v>38</v>
      </c>
      <c r="S22" s="58"/>
      <c r="T22" s="58"/>
      <c r="U22" s="58"/>
      <c r="V22" s="58"/>
      <c r="W22" s="58"/>
      <c r="X22" s="58"/>
      <c r="Y22" s="62">
        <v>15000</v>
      </c>
      <c r="Z22" s="56"/>
      <c r="AA22" s="56"/>
      <c r="AB22" s="56"/>
    </row>
    <row r="23" spans="1:28" x14ac:dyDescent="0.25">
      <c r="A23" s="57">
        <v>45698</v>
      </c>
      <c r="B23" s="57"/>
      <c r="C23" s="57"/>
      <c r="D23" s="57"/>
      <c r="E23" s="57"/>
      <c r="F23" s="57"/>
      <c r="G23" s="57"/>
      <c r="H23" s="62">
        <v>15000</v>
      </c>
      <c r="I23" s="56"/>
      <c r="J23" s="56"/>
      <c r="K23" s="56"/>
      <c r="L23" s="56"/>
      <c r="M23" s="57">
        <v>45693</v>
      </c>
      <c r="N23" s="57"/>
      <c r="O23" s="57"/>
      <c r="P23" s="57"/>
      <c r="Q23" s="57"/>
      <c r="R23" s="58" t="s">
        <v>38</v>
      </c>
      <c r="S23" s="58"/>
      <c r="T23" s="58"/>
      <c r="U23" s="58"/>
      <c r="V23" s="58"/>
      <c r="W23" s="58"/>
      <c r="X23" s="58"/>
      <c r="Y23" s="62">
        <v>15000</v>
      </c>
      <c r="Z23" s="56"/>
      <c r="AA23" s="56"/>
      <c r="AB23" s="56"/>
    </row>
    <row r="24" spans="1:28" x14ac:dyDescent="0.25">
      <c r="A24" s="57">
        <v>45726</v>
      </c>
      <c r="B24" s="57"/>
      <c r="C24" s="57"/>
      <c r="D24" s="57"/>
      <c r="E24" s="57"/>
      <c r="F24" s="57"/>
      <c r="G24" s="57"/>
      <c r="H24" s="62">
        <v>15000</v>
      </c>
      <c r="I24" s="56"/>
      <c r="J24" s="56"/>
      <c r="K24" s="56"/>
      <c r="L24" s="56"/>
      <c r="M24" s="57">
        <v>45723</v>
      </c>
      <c r="N24" s="57"/>
      <c r="O24" s="57"/>
      <c r="P24" s="57"/>
      <c r="Q24" s="57"/>
      <c r="R24" s="58" t="s">
        <v>38</v>
      </c>
      <c r="S24" s="58"/>
      <c r="T24" s="58"/>
      <c r="U24" s="58"/>
      <c r="V24" s="58"/>
      <c r="W24" s="58"/>
      <c r="X24" s="58"/>
      <c r="Y24" s="62">
        <v>15000</v>
      </c>
      <c r="Z24" s="56"/>
      <c r="AA24" s="56"/>
      <c r="AB24" s="56"/>
    </row>
    <row r="25" spans="1:28" x14ac:dyDescent="0.25">
      <c r="A25" s="57">
        <v>45757</v>
      </c>
      <c r="B25" s="57"/>
      <c r="C25" s="57"/>
      <c r="D25" s="57"/>
      <c r="E25" s="57"/>
      <c r="F25" s="57"/>
      <c r="G25" s="57"/>
      <c r="H25" s="62">
        <v>15000</v>
      </c>
      <c r="I25" s="56"/>
      <c r="J25" s="56"/>
      <c r="K25" s="56"/>
      <c r="L25" s="56"/>
      <c r="M25" s="57">
        <v>45748</v>
      </c>
      <c r="N25" s="57"/>
      <c r="O25" s="57"/>
      <c r="P25" s="57"/>
      <c r="Q25" s="57"/>
      <c r="R25" s="58" t="s">
        <v>38</v>
      </c>
      <c r="S25" s="58"/>
      <c r="T25" s="58"/>
      <c r="U25" s="58"/>
      <c r="V25" s="58"/>
      <c r="W25" s="58"/>
      <c r="X25" s="58"/>
      <c r="Y25" s="62">
        <v>15000</v>
      </c>
      <c r="Z25" s="56"/>
      <c r="AA25" s="56"/>
      <c r="AB25" s="56"/>
    </row>
    <row r="26" spans="1:28" x14ac:dyDescent="0.25">
      <c r="A26" s="57"/>
      <c r="B26" s="57"/>
      <c r="C26" s="57"/>
      <c r="D26" s="57"/>
      <c r="E26" s="57"/>
      <c r="F26" s="57"/>
      <c r="G26" s="57"/>
      <c r="H26" s="62"/>
      <c r="I26" s="56"/>
      <c r="J26" s="56"/>
      <c r="K26" s="56"/>
      <c r="L26" s="56"/>
      <c r="M26" s="57"/>
      <c r="N26" s="57"/>
      <c r="O26" s="57"/>
      <c r="P26" s="57"/>
      <c r="Q26" s="57"/>
      <c r="R26" s="58"/>
      <c r="S26" s="58"/>
      <c r="T26" s="58"/>
      <c r="U26" s="58"/>
      <c r="V26" s="58"/>
      <c r="W26" s="58"/>
      <c r="X26" s="58"/>
      <c r="Y26" s="62"/>
      <c r="Z26" s="56"/>
      <c r="AA26" s="56"/>
      <c r="AB26" s="56"/>
    </row>
    <row r="27" spans="1:28" x14ac:dyDescent="0.25">
      <c r="A27" s="57"/>
      <c r="B27" s="57"/>
      <c r="C27" s="57"/>
      <c r="D27" s="57"/>
      <c r="E27" s="57"/>
      <c r="F27" s="57"/>
      <c r="G27" s="57"/>
      <c r="H27" s="62"/>
      <c r="I27" s="56"/>
      <c r="J27" s="56"/>
      <c r="K27" s="56"/>
      <c r="L27" s="56"/>
      <c r="M27" s="57"/>
      <c r="N27" s="57"/>
      <c r="O27" s="57"/>
      <c r="P27" s="57"/>
      <c r="Q27" s="57"/>
      <c r="R27" s="58"/>
      <c r="S27" s="58"/>
      <c r="T27" s="58"/>
      <c r="U27" s="58"/>
      <c r="V27" s="58"/>
      <c r="W27" s="58"/>
      <c r="X27" s="58"/>
      <c r="Y27" s="62"/>
      <c r="Z27" s="56"/>
      <c r="AA27" s="56"/>
      <c r="AB27" s="56"/>
    </row>
    <row r="28" spans="1:28" x14ac:dyDescent="0.25">
      <c r="A28" s="57"/>
      <c r="B28" s="57"/>
      <c r="C28" s="57"/>
      <c r="D28" s="57"/>
      <c r="E28" s="57"/>
      <c r="F28" s="57"/>
      <c r="G28" s="57"/>
      <c r="H28" s="62"/>
      <c r="I28" s="56"/>
      <c r="J28" s="56"/>
      <c r="K28" s="56"/>
      <c r="L28" s="56"/>
      <c r="M28" s="57"/>
      <c r="N28" s="57"/>
      <c r="O28" s="57"/>
      <c r="P28" s="57"/>
      <c r="Q28" s="57"/>
      <c r="R28" s="58"/>
      <c r="S28" s="58"/>
      <c r="T28" s="58"/>
      <c r="U28" s="58"/>
      <c r="V28" s="58"/>
      <c r="W28" s="58"/>
      <c r="X28" s="58"/>
      <c r="Y28" s="62"/>
      <c r="Z28" s="56"/>
      <c r="AA28" s="56"/>
      <c r="AB28" s="56"/>
    </row>
    <row r="29" spans="1:28" x14ac:dyDescent="0.25">
      <c r="A29" s="57"/>
      <c r="B29" s="57"/>
      <c r="C29" s="57"/>
      <c r="D29" s="57"/>
      <c r="E29" s="57"/>
      <c r="F29" s="57"/>
      <c r="G29" s="57"/>
      <c r="H29" s="62"/>
      <c r="I29" s="56"/>
      <c r="J29" s="56"/>
      <c r="K29" s="56"/>
      <c r="L29" s="56"/>
      <c r="M29" s="57"/>
      <c r="N29" s="57"/>
      <c r="O29" s="57"/>
      <c r="P29" s="57"/>
      <c r="Q29" s="57"/>
      <c r="R29" s="58"/>
      <c r="S29" s="58"/>
      <c r="T29" s="58"/>
      <c r="U29" s="58"/>
      <c r="V29" s="58"/>
      <c r="W29" s="58"/>
      <c r="X29" s="58"/>
      <c r="Y29" s="62"/>
      <c r="Z29" s="56"/>
      <c r="AA29" s="56"/>
      <c r="AB29" s="56"/>
    </row>
    <row r="30" spans="1:28" x14ac:dyDescent="0.25">
      <c r="A30" s="57"/>
      <c r="B30" s="57"/>
      <c r="C30" s="57"/>
      <c r="D30" s="57"/>
      <c r="E30" s="57"/>
      <c r="F30" s="57"/>
      <c r="G30" s="57"/>
      <c r="H30" s="56"/>
      <c r="I30" s="56"/>
      <c r="J30" s="56"/>
      <c r="K30" s="56"/>
      <c r="L30" s="56"/>
      <c r="M30" s="57"/>
      <c r="N30" s="57"/>
      <c r="O30" s="57"/>
      <c r="P30" s="57"/>
      <c r="Q30" s="57"/>
      <c r="R30" s="58"/>
      <c r="S30" s="58"/>
      <c r="T30" s="58"/>
      <c r="U30" s="58"/>
      <c r="V30" s="58"/>
      <c r="W30" s="58"/>
      <c r="X30" s="58"/>
      <c r="Y30" s="56"/>
      <c r="Z30" s="56"/>
      <c r="AA30" s="56"/>
      <c r="AB30" s="56"/>
    </row>
    <row r="31" spans="1:28" x14ac:dyDescent="0.25">
      <c r="A31" s="57"/>
      <c r="B31" s="57"/>
      <c r="C31" s="57"/>
      <c r="D31" s="57"/>
      <c r="E31" s="57"/>
      <c r="F31" s="57"/>
      <c r="G31" s="57"/>
      <c r="H31" s="56"/>
      <c r="I31" s="56"/>
      <c r="J31" s="56"/>
      <c r="K31" s="56"/>
      <c r="L31" s="56"/>
      <c r="M31" s="57"/>
      <c r="N31" s="57"/>
      <c r="O31" s="57"/>
      <c r="P31" s="57"/>
      <c r="Q31" s="57"/>
      <c r="R31" s="58"/>
      <c r="S31" s="58"/>
      <c r="T31" s="58"/>
      <c r="U31" s="58"/>
      <c r="V31" s="58"/>
      <c r="W31" s="58"/>
      <c r="X31" s="58"/>
      <c r="Y31" s="56"/>
      <c r="Z31" s="56"/>
      <c r="AA31" s="56"/>
      <c r="AB31" s="56"/>
    </row>
    <row r="32" spans="1:28" x14ac:dyDescent="0.25">
      <c r="A32" s="57"/>
      <c r="B32" s="57"/>
      <c r="C32" s="57"/>
      <c r="D32" s="57"/>
      <c r="E32" s="57"/>
      <c r="F32" s="57"/>
      <c r="G32" s="57"/>
      <c r="H32" s="56"/>
      <c r="I32" s="56"/>
      <c r="J32" s="56"/>
      <c r="K32" s="56"/>
      <c r="L32" s="56"/>
      <c r="M32" s="57"/>
      <c r="N32" s="57"/>
      <c r="O32" s="57"/>
      <c r="P32" s="57"/>
      <c r="Q32" s="57"/>
      <c r="R32" s="58"/>
      <c r="S32" s="58"/>
      <c r="T32" s="58"/>
      <c r="U32" s="58"/>
      <c r="V32" s="58"/>
      <c r="W32" s="58"/>
      <c r="X32" s="58"/>
      <c r="Y32" s="56"/>
      <c r="Z32" s="56"/>
      <c r="AA32" s="56"/>
      <c r="AB32" s="56"/>
    </row>
    <row r="33" spans="1:28" x14ac:dyDescent="0.25">
      <c r="A33" s="57"/>
      <c r="B33" s="57"/>
      <c r="C33" s="57"/>
      <c r="D33" s="57"/>
      <c r="E33" s="57"/>
      <c r="F33" s="57"/>
      <c r="G33" s="57"/>
      <c r="H33" s="56"/>
      <c r="I33" s="56"/>
      <c r="J33" s="56"/>
      <c r="K33" s="56"/>
      <c r="L33" s="56"/>
      <c r="M33" s="57"/>
      <c r="N33" s="57"/>
      <c r="O33" s="57"/>
      <c r="P33" s="57"/>
      <c r="Q33" s="57"/>
      <c r="R33" s="58"/>
      <c r="S33" s="58"/>
      <c r="T33" s="58"/>
      <c r="U33" s="58"/>
      <c r="V33" s="58"/>
      <c r="W33" s="58"/>
      <c r="X33" s="58"/>
      <c r="Y33" s="56"/>
      <c r="Z33" s="56"/>
      <c r="AA33" s="56"/>
      <c r="AB33" s="56"/>
    </row>
    <row r="34" spans="1:28" x14ac:dyDescent="0.25">
      <c r="A34" s="59" t="s">
        <v>39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1"/>
      <c r="Y34" s="53">
        <f>[1]RELATÓRIO!E20</f>
        <v>2183.25</v>
      </c>
      <c r="Z34" s="53"/>
      <c r="AA34" s="53"/>
      <c r="AB34" s="53"/>
    </row>
    <row r="35" spans="1:28" x14ac:dyDescent="0.25">
      <c r="A35" s="48" t="s">
        <v>40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/>
      <c r="Y35" s="51">
        <f>SUM(Y22:AB33)</f>
        <v>60000</v>
      </c>
      <c r="Z35" s="51"/>
      <c r="AA35" s="51"/>
      <c r="AB35" s="51"/>
    </row>
    <row r="36" spans="1:28" x14ac:dyDescent="0.25">
      <c r="A36" s="48" t="s">
        <v>41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  <c r="Y36" s="53">
        <f>[1]RELATÓRIO!E22+[1]RELATÓRIO!I20+[1]RELATÓRIO!N20+[1]RELATÓRIO!S20+[1]RELATÓRIO!X20+[1]RELATÓRIO!AC20+[1]RELATÓRIO!AH20+[1]RELATÓRIO!AM20+[1]RELATÓRIO!AR20+[1]RELATÓRIO!AW20+[1]RELATÓRIO!BB20+[1]RELATÓRIO!BG20</f>
        <v>67.28</v>
      </c>
      <c r="Z36" s="53"/>
      <c r="AA36" s="53"/>
      <c r="AB36" s="53"/>
    </row>
    <row r="37" spans="1:28" x14ac:dyDescent="0.25">
      <c r="A37" s="48" t="s">
        <v>42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/>
      <c r="Y37" s="56">
        <v>0</v>
      </c>
      <c r="Z37" s="56"/>
      <c r="AA37" s="56"/>
      <c r="AB37" s="56"/>
    </row>
    <row r="38" spans="1:28" x14ac:dyDescent="0.25">
      <c r="A38" s="48" t="s">
        <v>43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50"/>
      <c r="Y38" s="51">
        <f>SUM(Y34:AB37)</f>
        <v>62250.53</v>
      </c>
      <c r="Z38" s="51"/>
      <c r="AA38" s="51"/>
      <c r="AB38" s="51"/>
    </row>
    <row r="39" spans="1:28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28" x14ac:dyDescent="0.25">
      <c r="A40" s="48" t="s">
        <v>44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50"/>
      <c r="Y40" s="53">
        <f>U69</f>
        <v>0.6</v>
      </c>
      <c r="Z40" s="53"/>
      <c r="AA40" s="53"/>
      <c r="AB40" s="53"/>
    </row>
    <row r="41" spans="1:28" x14ac:dyDescent="0.25">
      <c r="A41" s="48" t="s">
        <v>45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  <c r="Y41" s="54">
        <f>SUM(Y38:AB40)</f>
        <v>62251.13</v>
      </c>
      <c r="Z41" s="55"/>
      <c r="AA41" s="55"/>
      <c r="AB41" s="55"/>
    </row>
    <row r="42" spans="1:28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x14ac:dyDescent="0.25">
      <c r="A43" s="15" t="s">
        <v>46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28" x14ac:dyDescent="0.25">
      <c r="A44" s="15" t="s">
        <v>47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28" x14ac:dyDescent="0.25">
      <c r="A45" s="15" t="s">
        <v>48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28" x14ac:dyDescent="0.25">
      <c r="A46" s="44" t="s">
        <v>49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 t="str">
        <f>J6</f>
        <v xml:space="preserve">Associação de Apoio ao Psicótico </v>
      </c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</row>
    <row r="47" spans="1:28" x14ac:dyDescent="0.25">
      <c r="A47" s="44" t="s">
        <v>50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5">
        <v>2025</v>
      </c>
      <c r="X47" s="45"/>
      <c r="Y47" s="44" t="s">
        <v>51</v>
      </c>
      <c r="Z47" s="44"/>
      <c r="AA47" s="44"/>
      <c r="AB47" s="44"/>
    </row>
    <row r="48" spans="1:28" ht="23.25" customHeight="1" x14ac:dyDescent="0.25">
      <c r="A48" s="44" t="s">
        <v>52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28" ht="29.2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x14ac:dyDescent="0.25">
      <c r="A50" s="29" t="s">
        <v>53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1"/>
    </row>
    <row r="51" spans="1:28" x14ac:dyDescent="0.25">
      <c r="A51" s="41" t="s">
        <v>54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3"/>
    </row>
    <row r="52" spans="1:28" ht="32.25" customHeight="1" x14ac:dyDescent="0.25">
      <c r="A52" s="36" t="s">
        <v>55</v>
      </c>
      <c r="B52" s="36"/>
      <c r="C52" s="36"/>
      <c r="D52" s="36"/>
      <c r="E52" s="36"/>
      <c r="F52" s="36"/>
      <c r="G52" s="36"/>
      <c r="H52" s="36" t="s">
        <v>56</v>
      </c>
      <c r="I52" s="36"/>
      <c r="J52" s="36"/>
      <c r="K52" s="36"/>
      <c r="L52" s="36" t="s">
        <v>57</v>
      </c>
      <c r="M52" s="36"/>
      <c r="N52" s="36"/>
      <c r="O52" s="36"/>
      <c r="P52" s="36"/>
      <c r="Q52" s="36" t="s">
        <v>58</v>
      </c>
      <c r="R52" s="36"/>
      <c r="S52" s="36"/>
      <c r="T52" s="36"/>
      <c r="U52" s="36" t="s">
        <v>59</v>
      </c>
      <c r="V52" s="36"/>
      <c r="W52" s="36"/>
      <c r="X52" s="36"/>
      <c r="Y52" s="36" t="s">
        <v>60</v>
      </c>
      <c r="Z52" s="36"/>
      <c r="AA52" s="36"/>
      <c r="AB52" s="36"/>
    </row>
    <row r="53" spans="1:28" x14ac:dyDescent="0.25">
      <c r="A53" s="40" t="s">
        <v>61</v>
      </c>
      <c r="B53" s="40"/>
      <c r="C53" s="40"/>
      <c r="D53" s="40"/>
      <c r="E53" s="40"/>
      <c r="F53" s="40"/>
      <c r="G53" s="40"/>
      <c r="H53" s="22">
        <f>[1]RELATÓRIO!BT5+[1]RELATÓRIO!BT6</f>
        <v>0.6</v>
      </c>
      <c r="I53" s="22"/>
      <c r="J53" s="22"/>
      <c r="K53" s="22"/>
      <c r="L53" s="38">
        <v>0</v>
      </c>
      <c r="M53" s="38"/>
      <c r="N53" s="38"/>
      <c r="O53" s="38"/>
      <c r="P53" s="38"/>
      <c r="Q53" s="38">
        <f>H53</f>
        <v>0.6</v>
      </c>
      <c r="R53" s="38"/>
      <c r="S53" s="38"/>
      <c r="T53" s="38"/>
      <c r="U53" s="38">
        <f>Q53+L53</f>
        <v>0.6</v>
      </c>
      <c r="V53" s="38"/>
      <c r="W53" s="38"/>
      <c r="X53" s="38"/>
      <c r="Y53" s="38">
        <v>0</v>
      </c>
      <c r="Z53" s="38"/>
      <c r="AA53" s="38"/>
      <c r="AB53" s="38"/>
    </row>
    <row r="54" spans="1:28" x14ac:dyDescent="0.25">
      <c r="A54" s="40" t="s">
        <v>62</v>
      </c>
      <c r="B54" s="40"/>
      <c r="C54" s="40"/>
      <c r="D54" s="40"/>
      <c r="E54" s="40"/>
      <c r="F54" s="40"/>
      <c r="G54" s="40"/>
      <c r="H54" s="22">
        <f>[1]RELATÓRIO!BT7</f>
        <v>0</v>
      </c>
      <c r="I54" s="22"/>
      <c r="J54" s="22"/>
      <c r="K54" s="22"/>
      <c r="L54" s="38">
        <v>0</v>
      </c>
      <c r="M54" s="38"/>
      <c r="N54" s="38"/>
      <c r="O54" s="38"/>
      <c r="P54" s="38"/>
      <c r="Q54" s="38">
        <f t="shared" ref="Q54:Q68" si="0">H54</f>
        <v>0</v>
      </c>
      <c r="R54" s="38"/>
      <c r="S54" s="38"/>
      <c r="T54" s="38"/>
      <c r="U54" s="38">
        <f t="shared" ref="U54:U68" si="1">Q54+L54</f>
        <v>0</v>
      </c>
      <c r="V54" s="38"/>
      <c r="W54" s="38"/>
      <c r="X54" s="38"/>
      <c r="Y54" s="38">
        <v>0</v>
      </c>
      <c r="Z54" s="38"/>
      <c r="AA54" s="38"/>
      <c r="AB54" s="38"/>
    </row>
    <row r="55" spans="1:28" x14ac:dyDescent="0.25">
      <c r="A55" s="39" t="s">
        <v>63</v>
      </c>
      <c r="B55" s="39"/>
      <c r="C55" s="39"/>
      <c r="D55" s="39"/>
      <c r="E55" s="39"/>
      <c r="F55" s="39"/>
      <c r="G55" s="39"/>
      <c r="H55" s="22">
        <v>0</v>
      </c>
      <c r="I55" s="22"/>
      <c r="J55" s="22"/>
      <c r="K55" s="22"/>
      <c r="L55" s="38">
        <v>0</v>
      </c>
      <c r="M55" s="38"/>
      <c r="N55" s="38"/>
      <c r="O55" s="38"/>
      <c r="P55" s="38"/>
      <c r="Q55" s="38">
        <f t="shared" si="0"/>
        <v>0</v>
      </c>
      <c r="R55" s="38"/>
      <c r="S55" s="38"/>
      <c r="T55" s="38"/>
      <c r="U55" s="38">
        <f t="shared" si="1"/>
        <v>0</v>
      </c>
      <c r="V55" s="38"/>
      <c r="W55" s="38"/>
      <c r="X55" s="38"/>
      <c r="Y55" s="38">
        <v>0</v>
      </c>
      <c r="Z55" s="38"/>
      <c r="AA55" s="38"/>
      <c r="AB55" s="38"/>
    </row>
    <row r="56" spans="1:28" x14ac:dyDescent="0.25">
      <c r="A56" s="40" t="s">
        <v>64</v>
      </c>
      <c r="B56" s="40"/>
      <c r="C56" s="40"/>
      <c r="D56" s="40"/>
      <c r="E56" s="40"/>
      <c r="F56" s="40"/>
      <c r="G56" s="40"/>
      <c r="H56" s="22">
        <v>0</v>
      </c>
      <c r="I56" s="22"/>
      <c r="J56" s="22"/>
      <c r="K56" s="22"/>
      <c r="L56" s="38">
        <v>0</v>
      </c>
      <c r="M56" s="38"/>
      <c r="N56" s="38"/>
      <c r="O56" s="38"/>
      <c r="P56" s="38"/>
      <c r="Q56" s="38">
        <f t="shared" si="0"/>
        <v>0</v>
      </c>
      <c r="R56" s="38"/>
      <c r="S56" s="38"/>
      <c r="T56" s="38"/>
      <c r="U56" s="38">
        <f t="shared" si="1"/>
        <v>0</v>
      </c>
      <c r="V56" s="38"/>
      <c r="W56" s="38"/>
      <c r="X56" s="38"/>
      <c r="Y56" s="38">
        <v>0</v>
      </c>
      <c r="Z56" s="38"/>
      <c r="AA56" s="38"/>
      <c r="AB56" s="38"/>
    </row>
    <row r="57" spans="1:28" x14ac:dyDescent="0.25">
      <c r="A57" s="39" t="s">
        <v>65</v>
      </c>
      <c r="B57" s="39"/>
      <c r="C57" s="39"/>
      <c r="D57" s="39"/>
      <c r="E57" s="39"/>
      <c r="F57" s="39"/>
      <c r="G57" s="39"/>
      <c r="H57" s="22">
        <f>[1]RELATÓRIO!BT8</f>
        <v>0</v>
      </c>
      <c r="I57" s="22"/>
      <c r="J57" s="22"/>
      <c r="K57" s="22"/>
      <c r="L57" s="38">
        <v>0</v>
      </c>
      <c r="M57" s="38"/>
      <c r="N57" s="38"/>
      <c r="O57" s="38"/>
      <c r="P57" s="38"/>
      <c r="Q57" s="38">
        <f t="shared" si="0"/>
        <v>0</v>
      </c>
      <c r="R57" s="38"/>
      <c r="S57" s="38"/>
      <c r="T57" s="38"/>
      <c r="U57" s="38">
        <f t="shared" si="1"/>
        <v>0</v>
      </c>
      <c r="V57" s="38"/>
      <c r="W57" s="38"/>
      <c r="X57" s="38"/>
      <c r="Y57" s="38">
        <v>0</v>
      </c>
      <c r="Z57" s="38"/>
      <c r="AA57" s="38"/>
      <c r="AB57" s="38"/>
    </row>
    <row r="58" spans="1:28" x14ac:dyDescent="0.25">
      <c r="A58" s="40" t="s">
        <v>66</v>
      </c>
      <c r="B58" s="40"/>
      <c r="C58" s="40"/>
      <c r="D58" s="40"/>
      <c r="E58" s="40"/>
      <c r="F58" s="40"/>
      <c r="G58" s="40"/>
      <c r="H58" s="22">
        <f>[1]RELATÓRIO!BT9</f>
        <v>0</v>
      </c>
      <c r="I58" s="22"/>
      <c r="J58" s="22"/>
      <c r="K58" s="22"/>
      <c r="L58" s="38">
        <v>0</v>
      </c>
      <c r="M58" s="38"/>
      <c r="N58" s="38"/>
      <c r="O58" s="38"/>
      <c r="P58" s="38"/>
      <c r="Q58" s="38">
        <f t="shared" si="0"/>
        <v>0</v>
      </c>
      <c r="R58" s="38"/>
      <c r="S58" s="38"/>
      <c r="T58" s="38"/>
      <c r="U58" s="38">
        <f t="shared" si="1"/>
        <v>0</v>
      </c>
      <c r="V58" s="38"/>
      <c r="W58" s="38"/>
      <c r="X58" s="38"/>
      <c r="Y58" s="38">
        <v>0</v>
      </c>
      <c r="Z58" s="38"/>
      <c r="AA58" s="38"/>
      <c r="AB58" s="38"/>
    </row>
    <row r="59" spans="1:28" x14ac:dyDescent="0.25">
      <c r="A59" s="39" t="s">
        <v>67</v>
      </c>
      <c r="B59" s="39"/>
      <c r="C59" s="39"/>
      <c r="D59" s="39"/>
      <c r="E59" s="39"/>
      <c r="F59" s="39"/>
      <c r="G59" s="39"/>
      <c r="H59" s="22">
        <v>0</v>
      </c>
      <c r="I59" s="22"/>
      <c r="J59" s="22"/>
      <c r="K59" s="22"/>
      <c r="L59" s="38">
        <v>0</v>
      </c>
      <c r="M59" s="38"/>
      <c r="N59" s="38"/>
      <c r="O59" s="38"/>
      <c r="P59" s="38"/>
      <c r="Q59" s="38">
        <f t="shared" si="0"/>
        <v>0</v>
      </c>
      <c r="R59" s="38"/>
      <c r="S59" s="38"/>
      <c r="T59" s="38"/>
      <c r="U59" s="38">
        <f t="shared" si="1"/>
        <v>0</v>
      </c>
      <c r="V59" s="38"/>
      <c r="W59" s="38"/>
      <c r="X59" s="38"/>
      <c r="Y59" s="38">
        <v>0</v>
      </c>
      <c r="Z59" s="38"/>
      <c r="AA59" s="38"/>
      <c r="AB59" s="38"/>
    </row>
    <row r="60" spans="1:28" x14ac:dyDescent="0.25">
      <c r="A60" s="40" t="s">
        <v>68</v>
      </c>
      <c r="B60" s="40"/>
      <c r="C60" s="40"/>
      <c r="D60" s="40"/>
      <c r="E60" s="40"/>
      <c r="F60" s="40"/>
      <c r="G60" s="40"/>
      <c r="H60" s="22">
        <f>[1]RELATÓRIO!BT10</f>
        <v>0</v>
      </c>
      <c r="I60" s="22"/>
      <c r="J60" s="22"/>
      <c r="K60" s="22"/>
      <c r="L60" s="38">
        <v>0</v>
      </c>
      <c r="M60" s="38"/>
      <c r="N60" s="38"/>
      <c r="O60" s="38"/>
      <c r="P60" s="38"/>
      <c r="Q60" s="38">
        <f>H60</f>
        <v>0</v>
      </c>
      <c r="R60" s="38"/>
      <c r="S60" s="38"/>
      <c r="T60" s="38"/>
      <c r="U60" s="38">
        <f t="shared" si="1"/>
        <v>0</v>
      </c>
      <c r="V60" s="38"/>
      <c r="W60" s="38"/>
      <c r="X60" s="38"/>
      <c r="Y60" s="38">
        <v>0</v>
      </c>
      <c r="Z60" s="38"/>
      <c r="AA60" s="38"/>
      <c r="AB60" s="38"/>
    </row>
    <row r="61" spans="1:28" x14ac:dyDescent="0.25">
      <c r="A61" s="40" t="s">
        <v>69</v>
      </c>
      <c r="B61" s="40"/>
      <c r="C61" s="40"/>
      <c r="D61" s="40"/>
      <c r="E61" s="40"/>
      <c r="F61" s="40"/>
      <c r="G61" s="40"/>
      <c r="H61" s="22">
        <f>[1]RELATÓRIO!BT11</f>
        <v>0</v>
      </c>
      <c r="I61" s="22"/>
      <c r="J61" s="22"/>
      <c r="K61" s="22"/>
      <c r="L61" s="38">
        <v>0</v>
      </c>
      <c r="M61" s="38"/>
      <c r="N61" s="38"/>
      <c r="O61" s="38"/>
      <c r="P61" s="38"/>
      <c r="Q61" s="38">
        <f t="shared" si="0"/>
        <v>0</v>
      </c>
      <c r="R61" s="38"/>
      <c r="S61" s="38"/>
      <c r="T61" s="38"/>
      <c r="U61" s="38">
        <f t="shared" si="1"/>
        <v>0</v>
      </c>
      <c r="V61" s="38"/>
      <c r="W61" s="38"/>
      <c r="X61" s="38"/>
      <c r="Y61" s="38">
        <v>0</v>
      </c>
      <c r="Z61" s="38"/>
      <c r="AA61" s="38"/>
      <c r="AB61" s="38"/>
    </row>
    <row r="62" spans="1:28" x14ac:dyDescent="0.25">
      <c r="A62" s="40" t="s">
        <v>70</v>
      </c>
      <c r="B62" s="40"/>
      <c r="C62" s="40"/>
      <c r="D62" s="40"/>
      <c r="E62" s="40"/>
      <c r="F62" s="40"/>
      <c r="G62" s="40"/>
      <c r="H62" s="22">
        <f>[1]RELATÓRIO!BT12</f>
        <v>0</v>
      </c>
      <c r="I62" s="22"/>
      <c r="J62" s="22"/>
      <c r="K62" s="22"/>
      <c r="L62" s="38">
        <v>0</v>
      </c>
      <c r="M62" s="38"/>
      <c r="N62" s="38"/>
      <c r="O62" s="38"/>
      <c r="P62" s="38"/>
      <c r="Q62" s="38">
        <f t="shared" si="0"/>
        <v>0</v>
      </c>
      <c r="R62" s="38"/>
      <c r="S62" s="38"/>
      <c r="T62" s="38"/>
      <c r="U62" s="38">
        <f t="shared" si="1"/>
        <v>0</v>
      </c>
      <c r="V62" s="38"/>
      <c r="W62" s="38"/>
      <c r="X62" s="38"/>
      <c r="Y62" s="38">
        <v>0</v>
      </c>
      <c r="Z62" s="38"/>
      <c r="AA62" s="38"/>
      <c r="AB62" s="38"/>
    </row>
    <row r="63" spans="1:28" x14ac:dyDescent="0.25">
      <c r="A63" s="40" t="s">
        <v>71</v>
      </c>
      <c r="B63" s="40"/>
      <c r="C63" s="40"/>
      <c r="D63" s="40"/>
      <c r="E63" s="40"/>
      <c r="F63" s="40"/>
      <c r="G63" s="40"/>
      <c r="H63" s="22">
        <f>[1]RELATÓRIO!BT13</f>
        <v>0</v>
      </c>
      <c r="I63" s="22"/>
      <c r="J63" s="22"/>
      <c r="K63" s="22"/>
      <c r="L63" s="38">
        <v>0</v>
      </c>
      <c r="M63" s="38"/>
      <c r="N63" s="38"/>
      <c r="O63" s="38"/>
      <c r="P63" s="38"/>
      <c r="Q63" s="38">
        <f t="shared" si="0"/>
        <v>0</v>
      </c>
      <c r="R63" s="38"/>
      <c r="S63" s="38"/>
      <c r="T63" s="38"/>
      <c r="U63" s="38">
        <f t="shared" si="1"/>
        <v>0</v>
      </c>
      <c r="V63" s="38"/>
      <c r="W63" s="38"/>
      <c r="X63" s="38"/>
      <c r="Y63" s="38">
        <v>0</v>
      </c>
      <c r="Z63" s="38"/>
      <c r="AA63" s="38"/>
      <c r="AB63" s="38"/>
    </row>
    <row r="64" spans="1:28" x14ac:dyDescent="0.25">
      <c r="A64" s="39" t="s">
        <v>72</v>
      </c>
      <c r="B64" s="39"/>
      <c r="C64" s="39"/>
      <c r="D64" s="39"/>
      <c r="E64" s="39"/>
      <c r="F64" s="39"/>
      <c r="G64" s="39"/>
      <c r="H64" s="22">
        <f>[1]RELATÓRIO!BT14</f>
        <v>0</v>
      </c>
      <c r="I64" s="22"/>
      <c r="J64" s="22"/>
      <c r="K64" s="22"/>
      <c r="L64" s="38">
        <v>0</v>
      </c>
      <c r="M64" s="38"/>
      <c r="N64" s="38"/>
      <c r="O64" s="38"/>
      <c r="P64" s="38"/>
      <c r="Q64" s="38">
        <f t="shared" si="0"/>
        <v>0</v>
      </c>
      <c r="R64" s="38"/>
      <c r="S64" s="38"/>
      <c r="T64" s="38"/>
      <c r="U64" s="38">
        <f t="shared" si="1"/>
        <v>0</v>
      </c>
      <c r="V64" s="38"/>
      <c r="W64" s="38"/>
      <c r="X64" s="38"/>
      <c r="Y64" s="38">
        <v>0</v>
      </c>
      <c r="Z64" s="38"/>
      <c r="AA64" s="38"/>
      <c r="AB64" s="38"/>
    </row>
    <row r="65" spans="1:28" x14ac:dyDescent="0.25">
      <c r="A65" s="40" t="s">
        <v>73</v>
      </c>
      <c r="B65" s="40"/>
      <c r="C65" s="40"/>
      <c r="D65" s="40"/>
      <c r="E65" s="40"/>
      <c r="F65" s="40"/>
      <c r="G65" s="40"/>
      <c r="H65" s="22">
        <f>[1]RELATÓRIO!BT15</f>
        <v>0</v>
      </c>
      <c r="I65" s="22"/>
      <c r="J65" s="22"/>
      <c r="K65" s="22"/>
      <c r="L65" s="38">
        <v>0</v>
      </c>
      <c r="M65" s="38"/>
      <c r="N65" s="38"/>
      <c r="O65" s="38"/>
      <c r="P65" s="38"/>
      <c r="Q65" s="38">
        <f t="shared" si="0"/>
        <v>0</v>
      </c>
      <c r="R65" s="38"/>
      <c r="S65" s="38"/>
      <c r="T65" s="38"/>
      <c r="U65" s="38">
        <f t="shared" si="1"/>
        <v>0</v>
      </c>
      <c r="V65" s="38"/>
      <c r="W65" s="38"/>
      <c r="X65" s="38"/>
      <c r="Y65" s="38">
        <v>0</v>
      </c>
      <c r="Z65" s="38"/>
      <c r="AA65" s="38"/>
      <c r="AB65" s="38"/>
    </row>
    <row r="66" spans="1:28" x14ac:dyDescent="0.25">
      <c r="A66" s="39" t="s">
        <v>74</v>
      </c>
      <c r="B66" s="39"/>
      <c r="C66" s="39"/>
      <c r="D66" s="39"/>
      <c r="E66" s="39"/>
      <c r="F66" s="39"/>
      <c r="G66" s="39"/>
      <c r="H66" s="22">
        <f>[1]RELATÓRIO!BT16</f>
        <v>0</v>
      </c>
      <c r="I66" s="22"/>
      <c r="J66" s="22"/>
      <c r="K66" s="22"/>
      <c r="L66" s="38">
        <v>0</v>
      </c>
      <c r="M66" s="38"/>
      <c r="N66" s="38"/>
      <c r="O66" s="38"/>
      <c r="P66" s="38"/>
      <c r="Q66" s="38">
        <f t="shared" si="0"/>
        <v>0</v>
      </c>
      <c r="R66" s="38"/>
      <c r="S66" s="38"/>
      <c r="T66" s="38"/>
      <c r="U66" s="38">
        <f t="shared" si="1"/>
        <v>0</v>
      </c>
      <c r="V66" s="38"/>
      <c r="W66" s="38"/>
      <c r="X66" s="38"/>
      <c r="Y66" s="38">
        <v>0</v>
      </c>
      <c r="Z66" s="38"/>
      <c r="AA66" s="38"/>
      <c r="AB66" s="38"/>
    </row>
    <row r="67" spans="1:28" x14ac:dyDescent="0.25">
      <c r="A67" s="40" t="s">
        <v>75</v>
      </c>
      <c r="B67" s="40"/>
      <c r="C67" s="40"/>
      <c r="D67" s="40"/>
      <c r="E67" s="40"/>
      <c r="F67" s="40"/>
      <c r="G67" s="40"/>
      <c r="H67" s="22">
        <v>0</v>
      </c>
      <c r="I67" s="22"/>
      <c r="J67" s="22"/>
      <c r="K67" s="22"/>
      <c r="L67" s="38">
        <v>0</v>
      </c>
      <c r="M67" s="38"/>
      <c r="N67" s="38"/>
      <c r="O67" s="38"/>
      <c r="P67" s="38"/>
      <c r="Q67" s="38">
        <f t="shared" si="0"/>
        <v>0</v>
      </c>
      <c r="R67" s="38"/>
      <c r="S67" s="38"/>
      <c r="T67" s="38"/>
      <c r="U67" s="38">
        <f t="shared" si="1"/>
        <v>0</v>
      </c>
      <c r="V67" s="38"/>
      <c r="W67" s="38"/>
      <c r="X67" s="38"/>
      <c r="Y67" s="38">
        <v>0</v>
      </c>
      <c r="Z67" s="38"/>
      <c r="AA67" s="38"/>
      <c r="AB67" s="38"/>
    </row>
    <row r="68" spans="1:28" x14ac:dyDescent="0.25">
      <c r="A68" s="39" t="s">
        <v>76</v>
      </c>
      <c r="B68" s="39"/>
      <c r="C68" s="39"/>
      <c r="D68" s="39"/>
      <c r="E68" s="39"/>
      <c r="F68" s="39"/>
      <c r="G68" s="39"/>
      <c r="H68" s="22">
        <v>0</v>
      </c>
      <c r="I68" s="22"/>
      <c r="J68" s="22"/>
      <c r="K68" s="22"/>
      <c r="L68" s="38">
        <v>0</v>
      </c>
      <c r="M68" s="38"/>
      <c r="N68" s="38"/>
      <c r="O68" s="38"/>
      <c r="P68" s="38"/>
      <c r="Q68" s="38">
        <f t="shared" si="0"/>
        <v>0</v>
      </c>
      <c r="R68" s="38"/>
      <c r="S68" s="38"/>
      <c r="T68" s="38"/>
      <c r="U68" s="38">
        <f t="shared" si="1"/>
        <v>0</v>
      </c>
      <c r="V68" s="38"/>
      <c r="W68" s="38"/>
      <c r="X68" s="38"/>
      <c r="Y68" s="38">
        <v>0</v>
      </c>
      <c r="Z68" s="38"/>
      <c r="AA68" s="38"/>
      <c r="AB68" s="38"/>
    </row>
    <row r="69" spans="1:28" ht="33.75" customHeight="1" x14ac:dyDescent="0.25">
      <c r="A69" s="37" t="s">
        <v>77</v>
      </c>
      <c r="B69" s="37"/>
      <c r="C69" s="37"/>
      <c r="D69" s="37"/>
      <c r="E69" s="37"/>
      <c r="F69" s="37"/>
      <c r="G69" s="37"/>
      <c r="H69" s="22">
        <f>SUM(H53:K68)</f>
        <v>0.6</v>
      </c>
      <c r="I69" s="22"/>
      <c r="J69" s="22"/>
      <c r="K69" s="22"/>
      <c r="L69" s="38">
        <f>SUM(L53:P68)</f>
        <v>0</v>
      </c>
      <c r="M69" s="38"/>
      <c r="N69" s="38"/>
      <c r="O69" s="38"/>
      <c r="P69" s="38"/>
      <c r="Q69" s="38">
        <f>SUM(Q53:T68)</f>
        <v>0.6</v>
      </c>
      <c r="R69" s="38"/>
      <c r="S69" s="38"/>
      <c r="T69" s="38"/>
      <c r="U69" s="38">
        <f>SUM(U53:X68)</f>
        <v>0.6</v>
      </c>
      <c r="V69" s="38"/>
      <c r="W69" s="38"/>
      <c r="X69" s="38"/>
      <c r="Y69" s="38">
        <f>SUM(Y53:AB68)</f>
        <v>0</v>
      </c>
      <c r="Z69" s="38"/>
      <c r="AA69" s="38"/>
      <c r="AB69" s="38"/>
    </row>
    <row r="70" spans="1:28" x14ac:dyDescent="0.25">
      <c r="A70" s="29" t="s">
        <v>53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1"/>
    </row>
    <row r="71" spans="1:28" x14ac:dyDescent="0.25">
      <c r="A71" s="32" t="s">
        <v>78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4" t="str">
        <f>H13</f>
        <v>Municipal</v>
      </c>
      <c r="S71" s="34"/>
      <c r="T71" s="34"/>
      <c r="U71" s="34"/>
      <c r="V71" s="34"/>
      <c r="W71" s="34"/>
      <c r="X71" s="34"/>
      <c r="Y71" s="34"/>
      <c r="Z71" s="34"/>
      <c r="AA71" s="34"/>
      <c r="AB71" s="35"/>
    </row>
    <row r="72" spans="1:28" ht="33.75" customHeight="1" x14ac:dyDescent="0.25">
      <c r="A72" s="36" t="s">
        <v>55</v>
      </c>
      <c r="B72" s="36"/>
      <c r="C72" s="36"/>
      <c r="D72" s="36"/>
      <c r="E72" s="36"/>
      <c r="F72" s="36"/>
      <c r="G72" s="36"/>
      <c r="H72" s="36" t="s">
        <v>56</v>
      </c>
      <c r="I72" s="36"/>
      <c r="J72" s="36"/>
      <c r="K72" s="36"/>
      <c r="L72" s="36" t="s">
        <v>57</v>
      </c>
      <c r="M72" s="36"/>
      <c r="N72" s="36"/>
      <c r="O72" s="36"/>
      <c r="P72" s="36"/>
      <c r="Q72" s="36" t="s">
        <v>58</v>
      </c>
      <c r="R72" s="36"/>
      <c r="S72" s="36"/>
      <c r="T72" s="36"/>
      <c r="U72" s="36" t="s">
        <v>59</v>
      </c>
      <c r="V72" s="36"/>
      <c r="W72" s="36"/>
      <c r="X72" s="36"/>
      <c r="Y72" s="36" t="s">
        <v>60</v>
      </c>
      <c r="Z72" s="36"/>
      <c r="AA72" s="36"/>
      <c r="AB72" s="36"/>
    </row>
    <row r="73" spans="1:28" x14ac:dyDescent="0.25">
      <c r="A73" s="28" t="s">
        <v>61</v>
      </c>
      <c r="B73" s="28"/>
      <c r="C73" s="28"/>
      <c r="D73" s="28"/>
      <c r="E73" s="28"/>
      <c r="F73" s="28"/>
      <c r="G73" s="28"/>
      <c r="H73" s="22">
        <f>[1]RELATÓRIO!BS5+[1]RELATÓRIO!BS6</f>
        <v>119335.55</v>
      </c>
      <c r="I73" s="22"/>
      <c r="J73" s="22"/>
      <c r="K73" s="22"/>
      <c r="L73" s="22">
        <v>0</v>
      </c>
      <c r="M73" s="22"/>
      <c r="N73" s="22"/>
      <c r="O73" s="22"/>
      <c r="P73" s="22"/>
      <c r="Q73" s="22">
        <f>H73</f>
        <v>119335.55</v>
      </c>
      <c r="R73" s="22"/>
      <c r="S73" s="22"/>
      <c r="T73" s="22"/>
      <c r="U73" s="22">
        <f>Q73+L73</f>
        <v>119335.55</v>
      </c>
      <c r="V73" s="22"/>
      <c r="W73" s="22"/>
      <c r="X73" s="22"/>
      <c r="Y73" s="24">
        <v>0</v>
      </c>
      <c r="Z73" s="25"/>
      <c r="AA73" s="25"/>
      <c r="AB73" s="26"/>
    </row>
    <row r="74" spans="1:28" x14ac:dyDescent="0.25">
      <c r="A74" s="28" t="s">
        <v>62</v>
      </c>
      <c r="B74" s="28"/>
      <c r="C74" s="28"/>
      <c r="D74" s="28"/>
      <c r="E74" s="28"/>
      <c r="F74" s="28"/>
      <c r="G74" s="28"/>
      <c r="H74" s="22">
        <f>[1]RELATÓRIO!BS7</f>
        <v>0</v>
      </c>
      <c r="I74" s="22"/>
      <c r="J74" s="22"/>
      <c r="K74" s="22"/>
      <c r="L74" s="22">
        <v>0</v>
      </c>
      <c r="M74" s="22"/>
      <c r="N74" s="22"/>
      <c r="O74" s="22"/>
      <c r="P74" s="22"/>
      <c r="Q74" s="22">
        <f t="shared" ref="Q74:Q88" si="2">H74</f>
        <v>0</v>
      </c>
      <c r="R74" s="22"/>
      <c r="S74" s="22"/>
      <c r="T74" s="22"/>
      <c r="U74" s="22">
        <f t="shared" ref="U74:U88" si="3">Q74+L74</f>
        <v>0</v>
      </c>
      <c r="V74" s="22"/>
      <c r="W74" s="22"/>
      <c r="X74" s="22"/>
      <c r="Y74" s="24">
        <v>0</v>
      </c>
      <c r="Z74" s="25"/>
      <c r="AA74" s="25"/>
      <c r="AB74" s="26"/>
    </row>
    <row r="75" spans="1:28" x14ac:dyDescent="0.25">
      <c r="A75" s="23" t="s">
        <v>63</v>
      </c>
      <c r="B75" s="23"/>
      <c r="C75" s="23"/>
      <c r="D75" s="23"/>
      <c r="E75" s="23"/>
      <c r="F75" s="23"/>
      <c r="G75" s="23"/>
      <c r="H75" s="22">
        <v>0</v>
      </c>
      <c r="I75" s="22"/>
      <c r="J75" s="22"/>
      <c r="K75" s="22"/>
      <c r="L75" s="22">
        <v>0</v>
      </c>
      <c r="M75" s="22"/>
      <c r="N75" s="22"/>
      <c r="O75" s="22"/>
      <c r="P75" s="22"/>
      <c r="Q75" s="22">
        <f t="shared" si="2"/>
        <v>0</v>
      </c>
      <c r="R75" s="22"/>
      <c r="S75" s="22"/>
      <c r="T75" s="22"/>
      <c r="U75" s="22">
        <f t="shared" si="3"/>
        <v>0</v>
      </c>
      <c r="V75" s="22"/>
      <c r="W75" s="22"/>
      <c r="X75" s="22"/>
      <c r="Y75" s="24">
        <v>0</v>
      </c>
      <c r="Z75" s="25"/>
      <c r="AA75" s="25"/>
      <c r="AB75" s="26"/>
    </row>
    <row r="76" spans="1:28" x14ac:dyDescent="0.25">
      <c r="A76" s="28" t="s">
        <v>64</v>
      </c>
      <c r="B76" s="28"/>
      <c r="C76" s="28"/>
      <c r="D76" s="28"/>
      <c r="E76" s="28"/>
      <c r="F76" s="28"/>
      <c r="G76" s="28"/>
      <c r="H76" s="22">
        <v>0</v>
      </c>
      <c r="I76" s="22"/>
      <c r="J76" s="22"/>
      <c r="K76" s="22"/>
      <c r="L76" s="22">
        <v>0</v>
      </c>
      <c r="M76" s="22"/>
      <c r="N76" s="22"/>
      <c r="O76" s="22"/>
      <c r="P76" s="22"/>
      <c r="Q76" s="22">
        <f t="shared" si="2"/>
        <v>0</v>
      </c>
      <c r="R76" s="22"/>
      <c r="S76" s="22"/>
      <c r="T76" s="22"/>
      <c r="U76" s="22">
        <f t="shared" si="3"/>
        <v>0</v>
      </c>
      <c r="V76" s="22"/>
      <c r="W76" s="22"/>
      <c r="X76" s="22"/>
      <c r="Y76" s="24">
        <v>0</v>
      </c>
      <c r="Z76" s="25"/>
      <c r="AA76" s="25"/>
      <c r="AB76" s="26"/>
    </row>
    <row r="77" spans="1:28" x14ac:dyDescent="0.25">
      <c r="A77" s="23" t="s">
        <v>65</v>
      </c>
      <c r="B77" s="23"/>
      <c r="C77" s="23"/>
      <c r="D77" s="23"/>
      <c r="E77" s="23"/>
      <c r="F77" s="23"/>
      <c r="G77" s="23"/>
      <c r="H77" s="22">
        <f>[1]RELATÓRIO!BS8</f>
        <v>0</v>
      </c>
      <c r="I77" s="22"/>
      <c r="J77" s="22"/>
      <c r="K77" s="22"/>
      <c r="L77" s="22">
        <v>0</v>
      </c>
      <c r="M77" s="22"/>
      <c r="N77" s="22"/>
      <c r="O77" s="22"/>
      <c r="P77" s="22"/>
      <c r="Q77" s="22">
        <f t="shared" si="2"/>
        <v>0</v>
      </c>
      <c r="R77" s="22"/>
      <c r="S77" s="22"/>
      <c r="T77" s="22"/>
      <c r="U77" s="22">
        <f t="shared" si="3"/>
        <v>0</v>
      </c>
      <c r="V77" s="22"/>
      <c r="W77" s="22"/>
      <c r="X77" s="22"/>
      <c r="Y77" s="24">
        <v>0</v>
      </c>
      <c r="Z77" s="25"/>
      <c r="AA77" s="25"/>
      <c r="AB77" s="26"/>
    </row>
    <row r="78" spans="1:28" x14ac:dyDescent="0.25">
      <c r="A78" s="28" t="s">
        <v>66</v>
      </c>
      <c r="B78" s="28"/>
      <c r="C78" s="28"/>
      <c r="D78" s="28"/>
      <c r="E78" s="28"/>
      <c r="F78" s="28"/>
      <c r="G78" s="28"/>
      <c r="H78" s="22">
        <f>[1]RELATÓRIO!BS9</f>
        <v>0</v>
      </c>
      <c r="I78" s="22"/>
      <c r="J78" s="22"/>
      <c r="K78" s="22"/>
      <c r="L78" s="22">
        <v>0</v>
      </c>
      <c r="M78" s="22"/>
      <c r="N78" s="22"/>
      <c r="O78" s="22"/>
      <c r="P78" s="22"/>
      <c r="Q78" s="22">
        <f t="shared" si="2"/>
        <v>0</v>
      </c>
      <c r="R78" s="22"/>
      <c r="S78" s="22"/>
      <c r="T78" s="22"/>
      <c r="U78" s="22">
        <f t="shared" si="3"/>
        <v>0</v>
      </c>
      <c r="V78" s="22"/>
      <c r="W78" s="22"/>
      <c r="X78" s="22"/>
      <c r="Y78" s="24">
        <v>0</v>
      </c>
      <c r="Z78" s="25"/>
      <c r="AA78" s="25"/>
      <c r="AB78" s="26"/>
    </row>
    <row r="79" spans="1:28" x14ac:dyDescent="0.25">
      <c r="A79" s="23" t="s">
        <v>67</v>
      </c>
      <c r="B79" s="23"/>
      <c r="C79" s="23"/>
      <c r="D79" s="23"/>
      <c r="E79" s="23"/>
      <c r="F79" s="23"/>
      <c r="G79" s="23"/>
      <c r="H79" s="22">
        <v>0</v>
      </c>
      <c r="I79" s="22"/>
      <c r="J79" s="22"/>
      <c r="K79" s="22"/>
      <c r="L79" s="22">
        <v>0</v>
      </c>
      <c r="M79" s="22"/>
      <c r="N79" s="22"/>
      <c r="O79" s="22"/>
      <c r="P79" s="22"/>
      <c r="Q79" s="22">
        <f t="shared" si="2"/>
        <v>0</v>
      </c>
      <c r="R79" s="22"/>
      <c r="S79" s="22"/>
      <c r="T79" s="22"/>
      <c r="U79" s="22">
        <f t="shared" si="3"/>
        <v>0</v>
      </c>
      <c r="V79" s="22"/>
      <c r="W79" s="22"/>
      <c r="X79" s="22"/>
      <c r="Y79" s="24">
        <v>0</v>
      </c>
      <c r="Z79" s="25"/>
      <c r="AA79" s="25"/>
      <c r="AB79" s="26"/>
    </row>
    <row r="80" spans="1:28" x14ac:dyDescent="0.25">
      <c r="A80" s="28" t="s">
        <v>68</v>
      </c>
      <c r="B80" s="28"/>
      <c r="C80" s="28"/>
      <c r="D80" s="28"/>
      <c r="E80" s="28"/>
      <c r="F80" s="28"/>
      <c r="G80" s="28"/>
      <c r="H80" s="22">
        <f>[1]RELATÓRIO!BS10</f>
        <v>0</v>
      </c>
      <c r="I80" s="22"/>
      <c r="J80" s="22"/>
      <c r="K80" s="22"/>
      <c r="L80" s="22">
        <v>0</v>
      </c>
      <c r="M80" s="22"/>
      <c r="N80" s="22"/>
      <c r="O80" s="22"/>
      <c r="P80" s="22"/>
      <c r="Q80" s="22">
        <f t="shared" si="2"/>
        <v>0</v>
      </c>
      <c r="R80" s="22"/>
      <c r="S80" s="22"/>
      <c r="T80" s="22"/>
      <c r="U80" s="22">
        <f t="shared" si="3"/>
        <v>0</v>
      </c>
      <c r="V80" s="22"/>
      <c r="W80" s="22"/>
      <c r="X80" s="22"/>
      <c r="Y80" s="24">
        <v>0</v>
      </c>
      <c r="Z80" s="25"/>
      <c r="AA80" s="25"/>
      <c r="AB80" s="26"/>
    </row>
    <row r="81" spans="1:28" x14ac:dyDescent="0.25">
      <c r="A81" s="28" t="s">
        <v>69</v>
      </c>
      <c r="B81" s="28"/>
      <c r="C81" s="28"/>
      <c r="D81" s="28"/>
      <c r="E81" s="28"/>
      <c r="F81" s="28"/>
      <c r="G81" s="28"/>
      <c r="H81" s="22">
        <f>[1]RELATÓRIO!BS11</f>
        <v>0</v>
      </c>
      <c r="I81" s="22"/>
      <c r="J81" s="22"/>
      <c r="K81" s="22"/>
      <c r="L81" s="22">
        <v>0</v>
      </c>
      <c r="M81" s="22"/>
      <c r="N81" s="22"/>
      <c r="O81" s="22"/>
      <c r="P81" s="22"/>
      <c r="Q81" s="22">
        <f t="shared" si="2"/>
        <v>0</v>
      </c>
      <c r="R81" s="22"/>
      <c r="S81" s="22"/>
      <c r="T81" s="22"/>
      <c r="U81" s="22">
        <f t="shared" si="3"/>
        <v>0</v>
      </c>
      <c r="V81" s="22"/>
      <c r="W81" s="22"/>
      <c r="X81" s="22"/>
      <c r="Y81" s="24">
        <v>0</v>
      </c>
      <c r="Z81" s="25"/>
      <c r="AA81" s="25"/>
      <c r="AB81" s="26"/>
    </row>
    <row r="82" spans="1:28" x14ac:dyDescent="0.25">
      <c r="A82" s="28" t="s">
        <v>70</v>
      </c>
      <c r="B82" s="28"/>
      <c r="C82" s="28"/>
      <c r="D82" s="28"/>
      <c r="E82" s="28"/>
      <c r="F82" s="28"/>
      <c r="G82" s="28"/>
      <c r="H82" s="22">
        <f>[1]RELATÓRIO!BS12</f>
        <v>0</v>
      </c>
      <c r="I82" s="22"/>
      <c r="J82" s="22"/>
      <c r="K82" s="22"/>
      <c r="L82" s="22">
        <v>0</v>
      </c>
      <c r="M82" s="22"/>
      <c r="N82" s="22"/>
      <c r="O82" s="22"/>
      <c r="P82" s="22"/>
      <c r="Q82" s="22">
        <f t="shared" si="2"/>
        <v>0</v>
      </c>
      <c r="R82" s="22"/>
      <c r="S82" s="22"/>
      <c r="T82" s="22"/>
      <c r="U82" s="22">
        <f t="shared" si="3"/>
        <v>0</v>
      </c>
      <c r="V82" s="22"/>
      <c r="W82" s="22"/>
      <c r="X82" s="22"/>
      <c r="Y82" s="24">
        <v>0</v>
      </c>
      <c r="Z82" s="25"/>
      <c r="AA82" s="25"/>
      <c r="AB82" s="26"/>
    </row>
    <row r="83" spans="1:28" x14ac:dyDescent="0.25">
      <c r="A83" s="28" t="s">
        <v>71</v>
      </c>
      <c r="B83" s="28"/>
      <c r="C83" s="28"/>
      <c r="D83" s="28"/>
      <c r="E83" s="28"/>
      <c r="F83" s="28"/>
      <c r="G83" s="28"/>
      <c r="H83" s="22">
        <f>[1]RELATÓRIO!BS13</f>
        <v>0</v>
      </c>
      <c r="I83" s="22"/>
      <c r="J83" s="22"/>
      <c r="K83" s="22"/>
      <c r="L83" s="22">
        <v>0</v>
      </c>
      <c r="M83" s="22"/>
      <c r="N83" s="22"/>
      <c r="O83" s="22"/>
      <c r="P83" s="22"/>
      <c r="Q83" s="22">
        <f t="shared" si="2"/>
        <v>0</v>
      </c>
      <c r="R83" s="22"/>
      <c r="S83" s="22"/>
      <c r="T83" s="22"/>
      <c r="U83" s="22">
        <f t="shared" si="3"/>
        <v>0</v>
      </c>
      <c r="V83" s="22"/>
      <c r="W83" s="22"/>
      <c r="X83" s="22"/>
      <c r="Y83" s="24">
        <v>0</v>
      </c>
      <c r="Z83" s="25"/>
      <c r="AA83" s="25"/>
      <c r="AB83" s="26"/>
    </row>
    <row r="84" spans="1:28" x14ac:dyDescent="0.25">
      <c r="A84" s="23" t="s">
        <v>72</v>
      </c>
      <c r="B84" s="23"/>
      <c r="C84" s="23"/>
      <c r="D84" s="23"/>
      <c r="E84" s="23"/>
      <c r="F84" s="23"/>
      <c r="G84" s="23"/>
      <c r="H84" s="22">
        <f>[1]RELATÓRIO!BS14</f>
        <v>0</v>
      </c>
      <c r="I84" s="22"/>
      <c r="J84" s="22"/>
      <c r="K84" s="22"/>
      <c r="L84" s="22">
        <v>0</v>
      </c>
      <c r="M84" s="22"/>
      <c r="N84" s="22"/>
      <c r="O84" s="22"/>
      <c r="P84" s="22"/>
      <c r="Q84" s="22">
        <f t="shared" si="2"/>
        <v>0</v>
      </c>
      <c r="R84" s="22"/>
      <c r="S84" s="22"/>
      <c r="T84" s="22"/>
      <c r="U84" s="22">
        <f t="shared" si="3"/>
        <v>0</v>
      </c>
      <c r="V84" s="22"/>
      <c r="W84" s="22"/>
      <c r="X84" s="22"/>
      <c r="Y84" s="24">
        <v>0</v>
      </c>
      <c r="Z84" s="25"/>
      <c r="AA84" s="25"/>
      <c r="AB84" s="26"/>
    </row>
    <row r="85" spans="1:28" x14ac:dyDescent="0.25">
      <c r="A85" s="28" t="s">
        <v>73</v>
      </c>
      <c r="B85" s="28"/>
      <c r="C85" s="28"/>
      <c r="D85" s="28"/>
      <c r="E85" s="28"/>
      <c r="F85" s="28"/>
      <c r="G85" s="28"/>
      <c r="H85" s="22">
        <f>[1]RELATÓRIO!BS15</f>
        <v>0</v>
      </c>
      <c r="I85" s="22"/>
      <c r="J85" s="22"/>
      <c r="K85" s="22"/>
      <c r="L85" s="22">
        <v>0</v>
      </c>
      <c r="M85" s="22"/>
      <c r="N85" s="22"/>
      <c r="O85" s="22"/>
      <c r="P85" s="22"/>
      <c r="Q85" s="22">
        <f t="shared" si="2"/>
        <v>0</v>
      </c>
      <c r="R85" s="22"/>
      <c r="S85" s="22"/>
      <c r="T85" s="22"/>
      <c r="U85" s="22">
        <f t="shared" si="3"/>
        <v>0</v>
      </c>
      <c r="V85" s="22"/>
      <c r="W85" s="22"/>
      <c r="X85" s="22"/>
      <c r="Y85" s="24">
        <v>0</v>
      </c>
      <c r="Z85" s="25"/>
      <c r="AA85" s="25"/>
      <c r="AB85" s="26"/>
    </row>
    <row r="86" spans="1:28" x14ac:dyDescent="0.25">
      <c r="A86" s="23" t="s">
        <v>74</v>
      </c>
      <c r="B86" s="23"/>
      <c r="C86" s="23"/>
      <c r="D86" s="23"/>
      <c r="E86" s="23"/>
      <c r="F86" s="23"/>
      <c r="G86" s="23"/>
      <c r="H86" s="22">
        <f>[1]RELATÓRIO!BS16</f>
        <v>0</v>
      </c>
      <c r="I86" s="22"/>
      <c r="J86" s="22"/>
      <c r="K86" s="22"/>
      <c r="L86" s="22">
        <v>0</v>
      </c>
      <c r="M86" s="22"/>
      <c r="N86" s="22"/>
      <c r="O86" s="22"/>
      <c r="P86" s="22"/>
      <c r="Q86" s="22">
        <f t="shared" si="2"/>
        <v>0</v>
      </c>
      <c r="R86" s="22"/>
      <c r="S86" s="22"/>
      <c r="T86" s="22"/>
      <c r="U86" s="22">
        <f t="shared" si="3"/>
        <v>0</v>
      </c>
      <c r="V86" s="22"/>
      <c r="W86" s="22"/>
      <c r="X86" s="22"/>
      <c r="Y86" s="24">
        <v>0</v>
      </c>
      <c r="Z86" s="25"/>
      <c r="AA86" s="25"/>
      <c r="AB86" s="26"/>
    </row>
    <row r="87" spans="1:28" x14ac:dyDescent="0.25">
      <c r="A87" s="27" t="s">
        <v>75</v>
      </c>
      <c r="B87" s="27"/>
      <c r="C87" s="27"/>
      <c r="D87" s="27"/>
      <c r="E87" s="27"/>
      <c r="F87" s="27"/>
      <c r="G87" s="27"/>
      <c r="H87" s="22">
        <v>0</v>
      </c>
      <c r="I87" s="22"/>
      <c r="J87" s="22"/>
      <c r="K87" s="22"/>
      <c r="L87" s="22">
        <v>0</v>
      </c>
      <c r="M87" s="22"/>
      <c r="N87" s="22"/>
      <c r="O87" s="22"/>
      <c r="P87" s="22"/>
      <c r="Q87" s="22">
        <f t="shared" si="2"/>
        <v>0</v>
      </c>
      <c r="R87" s="22"/>
      <c r="S87" s="22"/>
      <c r="T87" s="22"/>
      <c r="U87" s="22">
        <f t="shared" si="3"/>
        <v>0</v>
      </c>
      <c r="V87" s="22"/>
      <c r="W87" s="22"/>
      <c r="X87" s="22"/>
      <c r="Y87" s="24">
        <v>0</v>
      </c>
      <c r="Z87" s="25"/>
      <c r="AA87" s="25"/>
      <c r="AB87" s="26"/>
    </row>
    <row r="88" spans="1:28" x14ac:dyDescent="0.25">
      <c r="A88" s="23" t="s">
        <v>76</v>
      </c>
      <c r="B88" s="23"/>
      <c r="C88" s="23"/>
      <c r="D88" s="23"/>
      <c r="E88" s="23"/>
      <c r="F88" s="23"/>
      <c r="G88" s="23"/>
      <c r="H88" s="22">
        <v>0</v>
      </c>
      <c r="I88" s="22"/>
      <c r="J88" s="22"/>
      <c r="K88" s="22"/>
      <c r="L88" s="22">
        <v>0</v>
      </c>
      <c r="M88" s="22"/>
      <c r="N88" s="22"/>
      <c r="O88" s="22"/>
      <c r="P88" s="22"/>
      <c r="Q88" s="22">
        <f t="shared" si="2"/>
        <v>0</v>
      </c>
      <c r="R88" s="22"/>
      <c r="S88" s="22"/>
      <c r="T88" s="22"/>
      <c r="U88" s="22">
        <f t="shared" si="3"/>
        <v>0</v>
      </c>
      <c r="V88" s="22"/>
      <c r="W88" s="22"/>
      <c r="X88" s="22"/>
      <c r="Y88" s="24">
        <v>0</v>
      </c>
      <c r="Z88" s="25"/>
      <c r="AA88" s="25"/>
      <c r="AB88" s="26"/>
    </row>
    <row r="89" spans="1:28" x14ac:dyDescent="0.25">
      <c r="A89" s="21" t="s">
        <v>77</v>
      </c>
      <c r="B89" s="21"/>
      <c r="C89" s="21"/>
      <c r="D89" s="21"/>
      <c r="E89" s="21"/>
      <c r="F89" s="21"/>
      <c r="G89" s="21"/>
      <c r="H89" s="22">
        <f>SUM(H73:K88)</f>
        <v>119335.55</v>
      </c>
      <c r="I89" s="22"/>
      <c r="J89" s="22"/>
      <c r="K89" s="22"/>
      <c r="L89" s="22">
        <f>SUM(L73:P88)</f>
        <v>0</v>
      </c>
      <c r="M89" s="22"/>
      <c r="N89" s="22"/>
      <c r="O89" s="22"/>
      <c r="P89" s="22"/>
      <c r="Q89" s="22">
        <f>SUM(Q73:T88)</f>
        <v>119335.55</v>
      </c>
      <c r="R89" s="22"/>
      <c r="S89" s="22"/>
      <c r="T89" s="22"/>
      <c r="U89" s="22">
        <f>SUM(U73:X88)</f>
        <v>119335.55</v>
      </c>
      <c r="V89" s="22"/>
      <c r="W89" s="22"/>
      <c r="X89" s="22"/>
      <c r="Y89" s="22">
        <f>SUM(Y73:AB88)</f>
        <v>0</v>
      </c>
      <c r="Z89" s="22"/>
      <c r="AA89" s="22"/>
      <c r="AB89" s="22"/>
    </row>
    <row r="90" spans="1:28" x14ac:dyDescent="0.25">
      <c r="A90" s="17" t="s">
        <v>79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</row>
    <row r="91" spans="1:28" x14ac:dyDescent="0.25">
      <c r="A91" s="15" t="s">
        <v>80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x14ac:dyDescent="0.25">
      <c r="A92" s="15" t="s">
        <v>81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x14ac:dyDescent="0.25">
      <c r="A93" s="18" t="s">
        <v>82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9" t="s">
        <v>83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</row>
    <row r="95" spans="1:28" x14ac:dyDescent="0.25">
      <c r="A95" s="20" t="s">
        <v>84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x14ac:dyDescent="0.25">
      <c r="A96" s="15" t="s">
        <v>85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x14ac:dyDescent="0.25">
      <c r="A98" s="16" t="s">
        <v>86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x14ac:dyDescent="0.25">
      <c r="A99" s="12" t="s">
        <v>87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3">
        <f>Y41</f>
        <v>62251.13</v>
      </c>
      <c r="Z99" s="13"/>
      <c r="AA99" s="13"/>
      <c r="AB99" s="13"/>
    </row>
    <row r="100" spans="1:28" x14ac:dyDescent="0.25">
      <c r="A100" s="12" t="s">
        <v>88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3">
        <f>U89+U69</f>
        <v>119336.15000000001</v>
      </c>
      <c r="Z100" s="13"/>
      <c r="AA100" s="13"/>
      <c r="AB100" s="13"/>
    </row>
    <row r="101" spans="1:28" x14ac:dyDescent="0.25">
      <c r="A101" s="12" t="s">
        <v>89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3">
        <f>+Y38-(Y100-Y40)</f>
        <v>-57085.020000000004</v>
      </c>
      <c r="Z101" s="13"/>
      <c r="AA101" s="13"/>
      <c r="AB101" s="13"/>
    </row>
    <row r="102" spans="1:28" x14ac:dyDescent="0.25">
      <c r="A102" s="12" t="s">
        <v>90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4">
        <v>0</v>
      </c>
      <c r="Z102" s="14"/>
      <c r="AA102" s="14"/>
      <c r="AB102" s="14"/>
    </row>
    <row r="103" spans="1:28" x14ac:dyDescent="0.25">
      <c r="A103" s="12" t="s">
        <v>91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3">
        <f>Y101-Y102</f>
        <v>-57085.020000000004</v>
      </c>
      <c r="Z103" s="13"/>
      <c r="AA103" s="13"/>
      <c r="AB103" s="13"/>
    </row>
    <row r="104" spans="1:28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x14ac:dyDescent="0.25">
      <c r="A105" s="9" t="s">
        <v>92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37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x14ac:dyDescent="0.25">
      <c r="A107" s="8" t="s">
        <v>93</v>
      </c>
      <c r="B107" s="8"/>
      <c r="C107" s="8"/>
      <c r="D107" s="8"/>
      <c r="E107" s="3"/>
      <c r="F107" s="3"/>
      <c r="G107" s="10">
        <v>22</v>
      </c>
      <c r="H107" s="10"/>
      <c r="I107" t="s">
        <v>94</v>
      </c>
      <c r="J107" s="10" t="s">
        <v>97</v>
      </c>
      <c r="K107" s="10"/>
      <c r="L107" s="10"/>
      <c r="M107" s="10"/>
      <c r="N107" s="10"/>
      <c r="O107" t="s">
        <v>94</v>
      </c>
      <c r="P107" s="11">
        <v>2025</v>
      </c>
      <c r="Q107" s="11"/>
      <c r="R107" s="11"/>
    </row>
    <row r="109" spans="1:28" ht="35.25" customHeight="1" x14ac:dyDescent="0.25"/>
    <row r="110" spans="1:28" x14ac:dyDescent="0.25">
      <c r="A110" s="5" t="s">
        <v>95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x14ac:dyDescent="0.25">
      <c r="A111" s="6" t="str">
        <f>G9</f>
        <v>Soraya Issa Bellizzi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4"/>
      <c r="N111" s="4" t="s">
        <v>96</v>
      </c>
      <c r="O111" s="4"/>
      <c r="P111" s="4"/>
      <c r="Q111" s="4"/>
      <c r="R111" s="4"/>
      <c r="S111" s="7" t="str">
        <f>C10</f>
        <v>253.019.578-13</v>
      </c>
      <c r="T111" s="7"/>
      <c r="U111" s="7"/>
      <c r="V111" s="7"/>
      <c r="W111" s="7"/>
      <c r="X111" s="7"/>
      <c r="Y111" s="7"/>
      <c r="Z111" s="7"/>
      <c r="AA111" s="7"/>
      <c r="AB111" s="7"/>
    </row>
  </sheetData>
  <protectedRanges>
    <protectedRange sqref="Y16:AB19" name="Intervalo1"/>
  </protectedRanges>
  <mergeCells count="386">
    <mergeCell ref="A4:AB4"/>
    <mergeCell ref="A5:D5"/>
    <mergeCell ref="E5:AB5"/>
    <mergeCell ref="A6:I6"/>
    <mergeCell ref="J6:AB6"/>
    <mergeCell ref="A7:B7"/>
    <mergeCell ref="C7:AB7"/>
    <mergeCell ref="A11:E11"/>
    <mergeCell ref="F11:AB11"/>
    <mergeCell ref="A12:C12"/>
    <mergeCell ref="D12:AB12"/>
    <mergeCell ref="A13:G13"/>
    <mergeCell ref="H13:AB13"/>
    <mergeCell ref="D8:W8"/>
    <mergeCell ref="X8:Y8"/>
    <mergeCell ref="Z8:AB8"/>
    <mergeCell ref="G9:AB9"/>
    <mergeCell ref="A10:B10"/>
    <mergeCell ref="C10:AB10"/>
    <mergeCell ref="A14:AB14"/>
    <mergeCell ref="A15:P15"/>
    <mergeCell ref="Q15:T15"/>
    <mergeCell ref="U15:X15"/>
    <mergeCell ref="Y15:AB15"/>
    <mergeCell ref="A16:M16"/>
    <mergeCell ref="N16:P16"/>
    <mergeCell ref="Q16:T16"/>
    <mergeCell ref="U16:X16"/>
    <mergeCell ref="Y16:AB16"/>
    <mergeCell ref="A19:M19"/>
    <mergeCell ref="N19:P19"/>
    <mergeCell ref="Q19:T19"/>
    <mergeCell ref="U19:X19"/>
    <mergeCell ref="Y19:AB19"/>
    <mergeCell ref="A20:AB20"/>
    <mergeCell ref="A17:M17"/>
    <mergeCell ref="N17:P17"/>
    <mergeCell ref="Q17:T17"/>
    <mergeCell ref="U17:X17"/>
    <mergeCell ref="Y17:AB17"/>
    <mergeCell ref="A18:M18"/>
    <mergeCell ref="N18:P18"/>
    <mergeCell ref="Q18:T18"/>
    <mergeCell ref="U18:X18"/>
    <mergeCell ref="Y18:AB18"/>
    <mergeCell ref="A21:G21"/>
    <mergeCell ref="H21:L21"/>
    <mergeCell ref="M21:Q21"/>
    <mergeCell ref="R21:X21"/>
    <mergeCell ref="Y21:AB21"/>
    <mergeCell ref="A22:G22"/>
    <mergeCell ref="H22:L22"/>
    <mergeCell ref="M22:Q22"/>
    <mergeCell ref="R22:X22"/>
    <mergeCell ref="Y22:AB22"/>
    <mergeCell ref="A23:G23"/>
    <mergeCell ref="H23:L23"/>
    <mergeCell ref="M23:Q23"/>
    <mergeCell ref="R23:X23"/>
    <mergeCell ref="Y23:AB23"/>
    <mergeCell ref="A24:G24"/>
    <mergeCell ref="H24:L24"/>
    <mergeCell ref="M24:Q24"/>
    <mergeCell ref="R24:X24"/>
    <mergeCell ref="Y24:AB24"/>
    <mergeCell ref="A25:G25"/>
    <mergeCell ref="H25:L25"/>
    <mergeCell ref="M25:Q25"/>
    <mergeCell ref="R25:X25"/>
    <mergeCell ref="Y25:AB25"/>
    <mergeCell ref="A26:G26"/>
    <mergeCell ref="H26:L26"/>
    <mergeCell ref="M26:Q26"/>
    <mergeCell ref="R26:X26"/>
    <mergeCell ref="Y26:AB26"/>
    <mergeCell ref="A27:G27"/>
    <mergeCell ref="H27:L27"/>
    <mergeCell ref="M27:Q27"/>
    <mergeCell ref="R27:X27"/>
    <mergeCell ref="Y27:AB27"/>
    <mergeCell ref="A28:G28"/>
    <mergeCell ref="H28:L28"/>
    <mergeCell ref="M28:Q28"/>
    <mergeCell ref="R28:X28"/>
    <mergeCell ref="Y28:AB28"/>
    <mergeCell ref="A29:G29"/>
    <mergeCell ref="H29:L29"/>
    <mergeCell ref="M29:Q29"/>
    <mergeCell ref="R29:X29"/>
    <mergeCell ref="Y29:AB29"/>
    <mergeCell ref="A30:G30"/>
    <mergeCell ref="H30:L30"/>
    <mergeCell ref="M30:Q30"/>
    <mergeCell ref="R30:X30"/>
    <mergeCell ref="Y30:AB30"/>
    <mergeCell ref="A33:G33"/>
    <mergeCell ref="H33:L33"/>
    <mergeCell ref="M33:Q33"/>
    <mergeCell ref="R33:X33"/>
    <mergeCell ref="Y33:AB33"/>
    <mergeCell ref="A34:X34"/>
    <mergeCell ref="Y34:AB34"/>
    <mergeCell ref="A31:G31"/>
    <mergeCell ref="H31:L31"/>
    <mergeCell ref="M31:Q31"/>
    <mergeCell ref="R31:X31"/>
    <mergeCell ref="Y31:AB31"/>
    <mergeCell ref="A32:G32"/>
    <mergeCell ref="H32:L32"/>
    <mergeCell ref="M32:Q32"/>
    <mergeCell ref="R32:X32"/>
    <mergeCell ref="Y32:AB32"/>
    <mergeCell ref="A38:X38"/>
    <mergeCell ref="Y38:AB38"/>
    <mergeCell ref="A39:AB39"/>
    <mergeCell ref="A40:X40"/>
    <mergeCell ref="Y40:AB40"/>
    <mergeCell ref="A41:X41"/>
    <mergeCell ref="Y41:AB41"/>
    <mergeCell ref="A35:X35"/>
    <mergeCell ref="Y35:AB35"/>
    <mergeCell ref="A36:X36"/>
    <mergeCell ref="Y36:AB36"/>
    <mergeCell ref="A37:X37"/>
    <mergeCell ref="Y37:AB37"/>
    <mergeCell ref="A47:V47"/>
    <mergeCell ref="W47:X47"/>
    <mergeCell ref="Y47:AB47"/>
    <mergeCell ref="A48:AB48"/>
    <mergeCell ref="A49:AB49"/>
    <mergeCell ref="A50:AB50"/>
    <mergeCell ref="A42:AB42"/>
    <mergeCell ref="A43:AB43"/>
    <mergeCell ref="A44:AB44"/>
    <mergeCell ref="A45:AB45"/>
    <mergeCell ref="A46:M46"/>
    <mergeCell ref="N46:AB46"/>
    <mergeCell ref="A53:G53"/>
    <mergeCell ref="H53:K53"/>
    <mergeCell ref="L53:P53"/>
    <mergeCell ref="Q53:T53"/>
    <mergeCell ref="U53:X53"/>
    <mergeCell ref="Y53:AB53"/>
    <mergeCell ref="A51:AB51"/>
    <mergeCell ref="A52:G52"/>
    <mergeCell ref="H52:K52"/>
    <mergeCell ref="L52:P52"/>
    <mergeCell ref="Q52:T52"/>
    <mergeCell ref="U52:X52"/>
    <mergeCell ref="Y52:AB52"/>
    <mergeCell ref="A55:G55"/>
    <mergeCell ref="H55:K55"/>
    <mergeCell ref="L55:P55"/>
    <mergeCell ref="Q55:T55"/>
    <mergeCell ref="U55:X55"/>
    <mergeCell ref="Y55:AB55"/>
    <mergeCell ref="A54:G54"/>
    <mergeCell ref="H54:K54"/>
    <mergeCell ref="L54:P54"/>
    <mergeCell ref="Q54:T54"/>
    <mergeCell ref="U54:X54"/>
    <mergeCell ref="Y54:AB54"/>
    <mergeCell ref="A57:G57"/>
    <mergeCell ref="H57:K57"/>
    <mergeCell ref="L57:P57"/>
    <mergeCell ref="Q57:T57"/>
    <mergeCell ref="U57:X57"/>
    <mergeCell ref="Y57:AB57"/>
    <mergeCell ref="A56:G56"/>
    <mergeCell ref="H56:K56"/>
    <mergeCell ref="L56:P56"/>
    <mergeCell ref="Q56:T56"/>
    <mergeCell ref="U56:X56"/>
    <mergeCell ref="Y56:AB56"/>
    <mergeCell ref="A59:G59"/>
    <mergeCell ref="H59:K59"/>
    <mergeCell ref="L59:P59"/>
    <mergeCell ref="Q59:T59"/>
    <mergeCell ref="U59:X59"/>
    <mergeCell ref="Y59:AB59"/>
    <mergeCell ref="A58:G58"/>
    <mergeCell ref="H58:K58"/>
    <mergeCell ref="L58:P58"/>
    <mergeCell ref="Q58:T58"/>
    <mergeCell ref="U58:X58"/>
    <mergeCell ref="Y58:AB58"/>
    <mergeCell ref="A61:G61"/>
    <mergeCell ref="H61:K61"/>
    <mergeCell ref="L61:P61"/>
    <mergeCell ref="Q61:T61"/>
    <mergeCell ref="U61:X61"/>
    <mergeCell ref="Y61:AB61"/>
    <mergeCell ref="A60:G60"/>
    <mergeCell ref="H60:K60"/>
    <mergeCell ref="L60:P60"/>
    <mergeCell ref="Q60:T60"/>
    <mergeCell ref="U60:X60"/>
    <mergeCell ref="Y60:AB60"/>
    <mergeCell ref="A63:G63"/>
    <mergeCell ref="H63:K63"/>
    <mergeCell ref="L63:P63"/>
    <mergeCell ref="Q63:T63"/>
    <mergeCell ref="U63:X63"/>
    <mergeCell ref="Y63:AB63"/>
    <mergeCell ref="A62:G62"/>
    <mergeCell ref="H62:K62"/>
    <mergeCell ref="L62:P62"/>
    <mergeCell ref="Q62:T62"/>
    <mergeCell ref="U62:X62"/>
    <mergeCell ref="Y62:AB62"/>
    <mergeCell ref="A65:G65"/>
    <mergeCell ref="H65:K65"/>
    <mergeCell ref="L65:P65"/>
    <mergeCell ref="Q65:T65"/>
    <mergeCell ref="U65:X65"/>
    <mergeCell ref="Y65:AB65"/>
    <mergeCell ref="A64:G64"/>
    <mergeCell ref="H64:K64"/>
    <mergeCell ref="L64:P64"/>
    <mergeCell ref="Q64:T64"/>
    <mergeCell ref="U64:X64"/>
    <mergeCell ref="Y64:AB64"/>
    <mergeCell ref="A67:G67"/>
    <mergeCell ref="H67:K67"/>
    <mergeCell ref="L67:P67"/>
    <mergeCell ref="Q67:T67"/>
    <mergeCell ref="U67:X67"/>
    <mergeCell ref="Y67:AB67"/>
    <mergeCell ref="A66:G66"/>
    <mergeCell ref="H66:K66"/>
    <mergeCell ref="L66:P66"/>
    <mergeCell ref="Q66:T66"/>
    <mergeCell ref="U66:X66"/>
    <mergeCell ref="Y66:AB66"/>
    <mergeCell ref="A69:G69"/>
    <mergeCell ref="H69:K69"/>
    <mergeCell ref="L69:P69"/>
    <mergeCell ref="Q69:T69"/>
    <mergeCell ref="U69:X69"/>
    <mergeCell ref="Y69:AB69"/>
    <mergeCell ref="A68:G68"/>
    <mergeCell ref="H68:K68"/>
    <mergeCell ref="L68:P68"/>
    <mergeCell ref="Q68:T68"/>
    <mergeCell ref="U68:X68"/>
    <mergeCell ref="Y68:AB68"/>
    <mergeCell ref="A70:AB70"/>
    <mergeCell ref="A71:Q71"/>
    <mergeCell ref="R71:AB71"/>
    <mergeCell ref="A72:G72"/>
    <mergeCell ref="H72:K72"/>
    <mergeCell ref="L72:P72"/>
    <mergeCell ref="Q72:T72"/>
    <mergeCell ref="U72:X72"/>
    <mergeCell ref="Y72:AB72"/>
    <mergeCell ref="A74:G74"/>
    <mergeCell ref="H74:K74"/>
    <mergeCell ref="L74:P74"/>
    <mergeCell ref="Q74:T74"/>
    <mergeCell ref="U74:X74"/>
    <mergeCell ref="Y74:AB74"/>
    <mergeCell ref="A73:G73"/>
    <mergeCell ref="H73:K73"/>
    <mergeCell ref="L73:P73"/>
    <mergeCell ref="Q73:T73"/>
    <mergeCell ref="U73:X73"/>
    <mergeCell ref="Y73:AB73"/>
    <mergeCell ref="A76:G76"/>
    <mergeCell ref="H76:K76"/>
    <mergeCell ref="L76:P76"/>
    <mergeCell ref="Q76:T76"/>
    <mergeCell ref="U76:X76"/>
    <mergeCell ref="Y76:AB76"/>
    <mergeCell ref="A75:G75"/>
    <mergeCell ref="H75:K75"/>
    <mergeCell ref="L75:P75"/>
    <mergeCell ref="Q75:T75"/>
    <mergeCell ref="U75:X75"/>
    <mergeCell ref="Y75:AB75"/>
    <mergeCell ref="A78:G78"/>
    <mergeCell ref="H78:K78"/>
    <mergeCell ref="L78:P78"/>
    <mergeCell ref="Q78:T78"/>
    <mergeCell ref="U78:X78"/>
    <mergeCell ref="Y78:AB78"/>
    <mergeCell ref="A77:G77"/>
    <mergeCell ref="H77:K77"/>
    <mergeCell ref="L77:P77"/>
    <mergeCell ref="Q77:T77"/>
    <mergeCell ref="U77:X77"/>
    <mergeCell ref="Y77:AB77"/>
    <mergeCell ref="A80:G80"/>
    <mergeCell ref="H80:K80"/>
    <mergeCell ref="L80:P80"/>
    <mergeCell ref="Q80:T80"/>
    <mergeCell ref="U80:X80"/>
    <mergeCell ref="Y80:AB80"/>
    <mergeCell ref="A79:G79"/>
    <mergeCell ref="H79:K79"/>
    <mergeCell ref="L79:P79"/>
    <mergeCell ref="Q79:T79"/>
    <mergeCell ref="U79:X79"/>
    <mergeCell ref="Y79:AB79"/>
    <mergeCell ref="A82:G82"/>
    <mergeCell ref="H82:K82"/>
    <mergeCell ref="L82:P82"/>
    <mergeCell ref="Q82:T82"/>
    <mergeCell ref="U82:X82"/>
    <mergeCell ref="Y82:AB82"/>
    <mergeCell ref="A81:G81"/>
    <mergeCell ref="H81:K81"/>
    <mergeCell ref="L81:P81"/>
    <mergeCell ref="Q81:T81"/>
    <mergeCell ref="U81:X81"/>
    <mergeCell ref="Y81:AB81"/>
    <mergeCell ref="A84:G84"/>
    <mergeCell ref="H84:K84"/>
    <mergeCell ref="L84:P84"/>
    <mergeCell ref="Q84:T84"/>
    <mergeCell ref="U84:X84"/>
    <mergeCell ref="Y84:AB84"/>
    <mergeCell ref="A83:G83"/>
    <mergeCell ref="H83:K83"/>
    <mergeCell ref="L83:P83"/>
    <mergeCell ref="Q83:T83"/>
    <mergeCell ref="U83:X83"/>
    <mergeCell ref="Y83:AB83"/>
    <mergeCell ref="A86:G86"/>
    <mergeCell ref="H86:K86"/>
    <mergeCell ref="L86:P86"/>
    <mergeCell ref="Q86:T86"/>
    <mergeCell ref="U86:X86"/>
    <mergeCell ref="Y86:AB86"/>
    <mergeCell ref="A85:G85"/>
    <mergeCell ref="H85:K85"/>
    <mergeCell ref="L85:P85"/>
    <mergeCell ref="Q85:T85"/>
    <mergeCell ref="U85:X85"/>
    <mergeCell ref="Y85:AB85"/>
    <mergeCell ref="A88:G88"/>
    <mergeCell ref="H88:K88"/>
    <mergeCell ref="L88:P88"/>
    <mergeCell ref="Q88:T88"/>
    <mergeCell ref="U88:X88"/>
    <mergeCell ref="Y88:AB88"/>
    <mergeCell ref="A87:G87"/>
    <mergeCell ref="H87:K87"/>
    <mergeCell ref="L87:P87"/>
    <mergeCell ref="Q87:T87"/>
    <mergeCell ref="U87:X87"/>
    <mergeCell ref="Y87:AB87"/>
    <mergeCell ref="A90:AB90"/>
    <mergeCell ref="A91:AB91"/>
    <mergeCell ref="A92:AB92"/>
    <mergeCell ref="A93:AB93"/>
    <mergeCell ref="A94:AB94"/>
    <mergeCell ref="A95:AB95"/>
    <mergeCell ref="A89:G89"/>
    <mergeCell ref="H89:K89"/>
    <mergeCell ref="L89:P89"/>
    <mergeCell ref="Q89:T89"/>
    <mergeCell ref="U89:X89"/>
    <mergeCell ref="Y89:AB89"/>
    <mergeCell ref="A101:X101"/>
    <mergeCell ref="Y101:AB101"/>
    <mergeCell ref="A102:X102"/>
    <mergeCell ref="Y102:AB102"/>
    <mergeCell ref="A103:X103"/>
    <mergeCell ref="Y103:AB103"/>
    <mergeCell ref="A96:AB96"/>
    <mergeCell ref="A97:AB97"/>
    <mergeCell ref="A98:AB98"/>
    <mergeCell ref="A99:X99"/>
    <mergeCell ref="Y99:AB99"/>
    <mergeCell ref="A100:X100"/>
    <mergeCell ref="Y100:AB100"/>
    <mergeCell ref="A110:AB110"/>
    <mergeCell ref="A111:L111"/>
    <mergeCell ref="S111:AB111"/>
    <mergeCell ref="A104:AB104"/>
    <mergeCell ref="A105:AB105"/>
    <mergeCell ref="A106:AB106"/>
    <mergeCell ref="A107:D107"/>
    <mergeCell ref="G107:H107"/>
    <mergeCell ref="J107:N107"/>
    <mergeCell ref="P107:R10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Mazzeto</dc:creator>
  <cp:lastModifiedBy>Amanda Mazzeto</cp:lastModifiedBy>
  <dcterms:created xsi:type="dcterms:W3CDTF">2025-09-22T17:40:14Z</dcterms:created>
  <dcterms:modified xsi:type="dcterms:W3CDTF">2025-10-06T17:43:41Z</dcterms:modified>
</cp:coreProperties>
</file>